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90" activeTab="0"/>
  </bookViews>
  <sheets>
    <sheet name="Sheet1" sheetId="1" r:id="rId1"/>
  </sheets>
  <definedNames>
    <definedName name="_xlnm.Print_Area" localSheetId="0">'Sheet1'!$A$1:$F$284</definedName>
  </definedNames>
  <calcPr fullCalcOnLoad="1"/>
</workbook>
</file>

<file path=xl/sharedStrings.xml><?xml version="1.0" encoding="utf-8"?>
<sst xmlns="http://schemas.openxmlformats.org/spreadsheetml/2006/main" count="808" uniqueCount="392">
  <si>
    <t>Приложение</t>
  </si>
  <si>
    <t>к постановлению администрации</t>
  </si>
  <si>
    <t xml:space="preserve"> Наименование показателя</t>
  </si>
  <si>
    <t>1. Доходы бюджета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</si>
  <si>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</si>
  <si>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</si>
  <si>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</si>
  <si>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</si>
  <si>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</si>
  <si>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</si>
  <si>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</si>
  <si>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</si>
  <si>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</si>
  <si>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</si>
  <si>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</si>
  <si>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</si>
  <si>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</si>
  <si>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</si>
  <si>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</si>
  <si>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</si>
  <si>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</si>
  <si>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</si>
  <si>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182 10102010010000110</t>
  </si>
  <si>
    <t>182 10102010011000110</t>
  </si>
  <si>
    <t>-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</si>
  <si>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</si>
  <si>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</si>
  <si>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</si>
  <si>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</si>
  <si>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</si>
  <si>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</si>
  <si>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</si>
  <si>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</si>
  <si>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</si>
  <si>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</si>
  <si>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</si>
  <si>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</si>
  <si>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</si>
  <si>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</si>
  <si>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</si>
  <si>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</si>
  <si>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</si>
  <si>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</si>
  <si>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</si>
  <si>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</si>
  <si>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</si>
  <si>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</si>
  <si>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</si>
  <si>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</si>
  <si>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</si>
  <si>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</si>
  <si>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</si>
  <si>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</si>
  <si>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</si>
  <si>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</si>
  <si>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</si>
  <si>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</si>
  <si>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</si>
  <si>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</si>
  <si>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</si>
  <si>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</si>
  <si>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</si>
  <si>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</si>
  <si>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</si>
  <si>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</si>
  <si>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оказания платных услуг (работ)</t>
  </si>
  <si>
    <t>Прочие доходы от оказания платных услуг (работ)</t>
  </si>
  <si>
    <t>Прочие доходы от оказания платных услуг (работ) получателями средств бюджетов сельских поселений</t>
  </si>
  <si>
    <t>Доходы от компенсации затрат государства</t>
  </si>
  <si>
    <t>Прочие доходы от компенсации затрат государства</t>
  </si>
  <si>
    <t>Прочие доходы от компенсации затрат бюджетов сельских поселений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</si>
  <si>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</si>
  <si>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</si>
  <si>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Субвенции бюджетам бюджетной системы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</si>
  <si>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</si>
  <si>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</si>
  <si>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местным бюджетам на выполнение передаваемых полномочий субъектов Российской Федерации</t>
  </si>
  <si>
    <t>Субвенции бюджетам сельских поселений на выполнение передаваемых полномочий субъектов Российской Федерации</t>
  </si>
  <si>
    <t>Иные межбюджетные трансферты</t>
  </si>
  <si>
    <t>Ед. измерения: руб.</t>
  </si>
  <si>
    <t>Дотации бюджетам бюджетной системы Российской Федерации</t>
  </si>
  <si>
    <t>Дотации на выравнивание бюджетной обеспеченности</t>
  </si>
  <si>
    <t>Дотации бюджетам сельских поселений на выравнивание бюджетной обеспеченности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</si>
  <si>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</si>
  <si>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</si>
  <si>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</si>
  <si>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</si>
  <si>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Субсидии бюджетам бюджетной системы Российской Федерации (межбюджетные субсидии)</t>
  </si>
  <si>
    <t>Прочие субсидии</t>
  </si>
  <si>
    <t>Прочие субсидии бюджетам сельских поселений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</si>
  <si>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</si>
  <si>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</si>
  <si>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</si>
  <si>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</si>
  <si>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</si>
  <si>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</si>
  <si>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</si>
  <si>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</si>
  <si>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</si>
  <si>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</si>
  <si>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</si>
  <si>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</si>
  <si>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</si>
  <si>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</si>
  <si>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</si>
  <si>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</si>
  <si>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</si>
  <si>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 xml:space="preserve">000 0100 0000000000 244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</si>
  <si>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</si>
  <si>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</si>
  <si>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</si>
  <si>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</si>
  <si>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</si>
  <si>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</si>
  <si>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</si>
  <si>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</si>
  <si>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</si>
  <si>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</si>
  <si>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</si>
  <si>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</si>
  <si>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</si>
  <si>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</si>
  <si>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</si>
  <si>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000 0102 0000000000 129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</si>
  <si>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</si>
  <si>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</si>
  <si>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</si>
  <si>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</si>
  <si>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</si>
  <si>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</si>
  <si>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</si>
  <si>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</si>
  <si>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</si>
  <si>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</si>
  <si>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</si>
  <si>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</si>
  <si>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</si>
  <si>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</si>
  <si>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</si>
  <si>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</si>
  <si>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</si>
  <si>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</si>
  <si>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</si>
  <si>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</si>
  <si>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</si>
  <si>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</si>
  <si>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</si>
  <si>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</si>
  <si>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</si>
  <si>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</si>
  <si>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</si>
  <si>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</si>
  <si>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</si>
  <si>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</si>
  <si>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</si>
  <si>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</si>
  <si>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</si>
  <si>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</si>
  <si>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</si>
  <si>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</si>
  <si>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</si>
  <si>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</si>
  <si>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</si>
  <si>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</si>
  <si>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</si>
  <si>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</si>
  <si>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</si>
  <si>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</si>
  <si>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</si>
  <si>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</si>
  <si>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</si>
  <si>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</si>
  <si>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</si>
  <si>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</si>
  <si>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</si>
  <si>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</si>
  <si>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</si>
  <si>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</si>
  <si>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</si>
  <si>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</si>
  <si>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</si>
  <si>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</si>
  <si>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</si>
  <si>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</si>
  <si>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</si>
  <si>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</si>
  <si>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</si>
  <si>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</si>
  <si>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</si>
  <si>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</si>
  <si>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</si>
  <si>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</si>
  <si>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</si>
  <si>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</si>
  <si>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</si>
  <si>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</si>
  <si>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</si>
  <si>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</si>
  <si>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</si>
  <si>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</si>
  <si>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</si>
  <si>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</si>
  <si>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</si>
  <si>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</si>
  <si>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</si>
  <si>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</si>
  <si>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</si>
  <si>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</si>
  <si>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</si>
  <si>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</si>
  <si>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</si>
  <si>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</si>
  <si>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</si>
  <si>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</si>
  <si>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Пенсионное обеспечение</t>
  </si>
  <si>
    <t xml:space="preserve">000 1001 0000000000 000 </t>
  </si>
  <si>
    <t xml:space="preserve">000 1001 0000000000 300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</si>
  <si>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</si>
  <si>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</si>
  <si>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</si>
  <si>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</si>
  <si>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</si>
  <si>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</si>
  <si>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</si>
  <si>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</si>
  <si>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</si>
  <si>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</si>
  <si>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</si>
  <si>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</si>
  <si>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(муниципального) долга</t>
  </si>
  <si>
    <t xml:space="preserve">000 1300 0000000000 700 </t>
  </si>
  <si>
    <t>Обслуживание муниципального долга</t>
  </si>
  <si>
    <t xml:space="preserve">000 1300 0000000000 730 </t>
  </si>
  <si>
    <t>Обслуживание государственного внутреннего и муниципального долга</t>
  </si>
  <si>
    <t xml:space="preserve">000 1301 0000000000 000 </t>
  </si>
  <si>
    <t xml:space="preserve">000 1301 0000000000 700 </t>
  </si>
  <si>
    <t xml:space="preserve">000 1301 0000000000 730 </t>
  </si>
  <si>
    <t>МЕЖБЮДЖЕТНЫЕ ТРАНСФЕРТЫ ОБЩЕГО ХАРАКТЕРА БЮДЖЕТАМ БЮДЖЕТНОЙ СИСТЕМЫ РОССИЙСКОЙ ФЕДЕРАЦИИ</t>
  </si>
  <si>
    <t xml:space="preserve">000 1400 0000000000 000 </t>
  </si>
  <si>
    <t>Межбюджетные трансферты</t>
  </si>
  <si>
    <t xml:space="preserve">000 1400 0000000000 500 </t>
  </si>
  <si>
    <t xml:space="preserve">000 1400 0000000000 540 </t>
  </si>
  <si>
    <t>Прочие межбюджетные трансферты общего характера</t>
  </si>
  <si>
    <t xml:space="preserve">000 1403 0000000000 000 </t>
  </si>
  <si>
    <t xml:space="preserve">000 1403 0000000000 500 </t>
  </si>
  <si>
    <t xml:space="preserve">000 1403 0000000000 540 </t>
  </si>
  <si>
    <t xml:space="preserve">x                    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</si>
  <si>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</si>
  <si>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</si>
  <si>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</si>
  <si>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</si>
  <si>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</si>
  <si>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</si>
  <si>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</si>
  <si>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кредитных организаций бюджетами сельских поселений в валюте Российской Федерации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</si>
  <si>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</si>
  <si>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</si>
  <si>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</si>
  <si>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</si>
  <si>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</si>
  <si>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</si>
  <si>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</si>
  <si>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710</t>
  </si>
  <si>
    <t>Увеличение прочих остатков денежных средств бюджетов сельских поселений</t>
  </si>
  <si>
    <t>720</t>
  </si>
  <si>
    <t>Уменьшение прочих остатков денежных средств бюджетов сельских поселений</t>
  </si>
  <si>
    <t>(подпись)</t>
  </si>
  <si>
    <t>(расшифровка подписи)</t>
  </si>
  <si>
    <t>Главный бухгалтер</t>
  </si>
  <si>
    <t>Л.А. Надь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</si>
  <si>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</si>
  <si>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</si>
  <si>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</si>
  <si>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</si>
  <si>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</si>
  <si>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увеличение остатков средств, всего</t>
  </si>
  <si>
    <t>уменьшение остатков средств, всего</t>
  </si>
  <si>
    <t>"____" __________2018г.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</si>
  <si>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</si>
  <si>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</si>
  <si>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</si>
  <si>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</si>
  <si>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 xml:space="preserve">                          2. Расходы бюджета</t>
  </si>
  <si>
    <t>Код расхода по бюджетной классификации</t>
  </si>
  <si>
    <t>Форма 0503117  с.2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</si>
  <si>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</si>
  <si>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</si>
  <si>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</si>
  <si>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</si>
  <si>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</si>
  <si>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</si>
  <si>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</si>
  <si>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</si>
  <si>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</si>
  <si>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</si>
  <si>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Председатель Комитета по финансам администрации Тулунского муниципального района</t>
  </si>
  <si>
    <t>Г.Э.Романчук</t>
  </si>
  <si>
    <t>ДОХОДЫ ОТ ИСПОЛЬЗОВАНИЯ ИМУЩЕСТВА, НАХОДЯЩЕГОСЯ В ГОСУДАРСТВЕННОЙ И МУНИЦИПАЛЬНОЙ СОБСТВЕННОСТИ</t>
  </si>
  <si>
    <t>Публичные нормативные социальные выплаты гражданам</t>
  </si>
  <si>
    <t xml:space="preserve">000 1000 0000000000 310 </t>
  </si>
  <si>
    <t>Пособия, компенсации, меры социальной поддержки по публичным нормативным обязательствам</t>
  </si>
  <si>
    <t xml:space="preserve">000 1000 0000000000 313 </t>
  </si>
  <si>
    <t xml:space="preserve">000 1001 0000000000 310 </t>
  </si>
  <si>
    <t xml:space="preserve">000 1001 0000000000 313 </t>
  </si>
  <si>
    <t xml:space="preserve">000 1100 0000000000 100 </t>
  </si>
  <si>
    <t xml:space="preserve">000 1100 0000000000 110 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</si>
  <si>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</si>
  <si>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000 1100 0000000000 113 </t>
  </si>
  <si>
    <t xml:space="preserve">000 1101 0000000000 100 </t>
  </si>
  <si>
    <t xml:space="preserve">000 1101 0000000000 110 </t>
  </si>
  <si>
    <t xml:space="preserve">000 1101 0000000000 113 </t>
  </si>
  <si>
    <t xml:space="preserve">Нижнебурбукского сельского поселения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</si>
  <si>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</si>
  <si>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</si>
  <si>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</si>
  <si>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</si>
  <si>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</si>
  <si>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</si>
  <si>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</si>
  <si>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</si>
  <si>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</si>
  <si>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</si>
  <si>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</si>
  <si>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</si>
  <si>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</si>
  <si>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</si>
  <si>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927 10800000000000000</t>
  </si>
  <si>
    <t>927 10804000010000110</t>
  </si>
  <si>
    <t>927 10804020010000110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</si>
  <si>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</si>
  <si>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927 10804020011000110</t>
  </si>
  <si>
    <t>927 11100000000000000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</si>
  <si>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</si>
  <si>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927 11105000000000120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</si>
  <si>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</si>
  <si>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927 11105020000000120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</si>
  <si>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</si>
  <si>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927 11105025100000120</t>
  </si>
  <si>
    <t>ДОХОДЫ ОТ ОКАЗАНИЯ ПЛАТНЫХ УСЛУГ И КОМПЕНСАЦИИ ЗАТРАТ ГОСУДАРСТВА</t>
  </si>
  <si>
    <t>927 11300000000000000</t>
  </si>
  <si>
    <t>927 11301000000000130</t>
  </si>
  <si>
    <t>927 11301990000000130</t>
  </si>
  <si>
    <t>927 11301995100000130</t>
  </si>
  <si>
    <t>927 11302000000000130</t>
  </si>
  <si>
    <t>927 11302990000000130</t>
  </si>
  <si>
    <t>927 11302995100000130</t>
  </si>
  <si>
    <t>927 20000000000000000</t>
  </si>
  <si>
    <t>927 20200000000000000</t>
  </si>
  <si>
    <t>927 20210000000000150</t>
  </si>
  <si>
    <t>927 20215001000000150</t>
  </si>
  <si>
    <t>927 20215001100000150</t>
  </si>
  <si>
    <t>927 20220000000000150</t>
  </si>
  <si>
    <t>927 20229999000000150</t>
  </si>
  <si>
    <t>927 20229999100000150</t>
  </si>
  <si>
    <t>927 20230000000000150</t>
  </si>
  <si>
    <t>927 20230024000000150</t>
  </si>
  <si>
    <t>927 20230024100000150</t>
  </si>
  <si>
    <t>927 20235118000000150</t>
  </si>
  <si>
    <t>927 20235118100000150</t>
  </si>
  <si>
    <t>Прочая закупка товаров, работ и услуг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</si>
  <si>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</si>
  <si>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</si>
  <si>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</si>
  <si>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</si>
  <si>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</si>
  <si>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</si>
  <si>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</si>
  <si>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</si>
  <si>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</si>
  <si>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</si>
  <si>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</si>
  <si>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</si>
  <si>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</si>
  <si>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</si>
  <si>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</si>
  <si>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927 01020000100000710</t>
  </si>
  <si>
    <t>927 01050000000000500</t>
  </si>
  <si>
    <t>927 01050201100000510</t>
  </si>
  <si>
    <t>927 01050000000000600</t>
  </si>
  <si>
    <t>927 01050201100000610</t>
  </si>
  <si>
    <t xml:space="preserve">                                 1. Доходы бюджета</t>
  </si>
  <si>
    <t>Единый сельскохозяйственный налог (пени по соответствующему платежу)</t>
  </si>
  <si>
    <t>182 10503010012100110</t>
  </si>
  <si>
    <t>927 20240000000000150</t>
  </si>
  <si>
    <t>Прочие межбюджетные трансферты, передаваемые бюджетам</t>
  </si>
  <si>
    <t>927 20249999000000150</t>
  </si>
  <si>
    <t>Прочие межбюджетные трансферты, передаваемые бюджетам сельских поселений</t>
  </si>
  <si>
    <t>927 20249999100000150</t>
  </si>
  <si>
    <t>Результат исполнения бюджета (дефицит / профицит)</t>
  </si>
  <si>
    <t>450</t>
  </si>
  <si>
    <t>ОТЧЕТ  ОБ  ИСПОЛНЕНИИ  БЮДЖЕТА НИЖНЕБУРБУКСКОГО МУНИЦИПАЛЬНОГО ОБРАЗОВАНИЯ ЗА 1 ПОЛУГОДИЕ 2019 ГОДА</t>
  </si>
  <si>
    <t xml:space="preserve">от  29.08.                                       2019г.   № 44  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</si>
</sst>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р.&quot;#,##0_);\(&quot;р.&quot;#,##0\)"/>
    <numFmt numFmtId="173" formatCode="&quot;р.&quot;#,##0_);[Red]\(&quot;р.&quot;#,##0\)"/>
    <numFmt numFmtId="174" formatCode="&quot;р.&quot;#,##0.00_);\(&quot;р.&quot;#,##0.00\)"/>
    <numFmt numFmtId="175" formatCode="&quot;р.&quot;#,##0.00_);[Red]\(&quot;р.&quot;#,##0.00\)"/>
    <numFmt numFmtId="176" formatCode="_(&quot;р.&quot;* #,##0_);_(&quot;р.&quot;* \(#,##0\);_(&quot;р.&quot;* &quot;-&quot;_);_(@_)"/>
    <numFmt numFmtId="177" formatCode="_(* #,##0_);_(* \(#,##0\);_(* &quot;-&quot;_);_(@_)"/>
    <numFmt numFmtId="178" formatCode="_(&quot;р.&quot;* #,##0.00_);_(&quot;р.&quot;* \(#,##0.00\);_(&quot;р.&quot;* &quot;-&quot;??_);_(@_)"/>
    <numFmt numFmtId="179" formatCode="_(* #,##0.00_);_(* \(#,##0.00\);_(* &quot;-&quot;??_);_(@_)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?"/>
  </numFmts>
  <fonts count="42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12"/>
      <name val="Calibri"/>
      <family val="2"/>
    </font>
    <font>
      <sz val="8"/>
      <name val="Arial Cyr"/>
      <family val="0"/>
    </font>
    <font>
      <b/>
      <sz val="8"/>
      <name val="Arial Cyr"/>
      <family val="0"/>
    </font>
    <font>
      <sz val="10"/>
      <name val="Arial Cyr"/>
      <family val="0"/>
    </font>
    <font>
      <b/>
      <sz val="11"/>
      <name val="Arial Cyr"/>
      <family val="0"/>
    </font>
    <font>
      <vertAlign val="superscript"/>
      <sz val="10"/>
      <name val="Times New Roman"/>
      <family val="1"/>
    </font>
    <font>
      <sz val="11"/>
      <color indexed="14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2"/>
      <name val="Calibri"/>
      <family val="2"/>
    </font>
    <font>
      <b/>
      <sz val="11"/>
      <color indexed="14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4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medium"/>
      <bottom/>
    </border>
    <border>
      <left style="thin"/>
      <right/>
      <top/>
      <bottom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medium"/>
      <bottom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0" borderId="0">
      <alignment/>
      <protection/>
    </xf>
    <xf numFmtId="0" fontId="0" fillId="30" borderId="0">
      <alignment/>
      <protection/>
    </xf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2" borderId="8" applyNumberFormat="0" applyFont="0" applyAlignment="0" applyProtection="0"/>
    <xf numFmtId="0" fontId="3" fillId="32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3" borderId="0" applyNumberFormat="0" applyBorder="0" applyAlignment="0" applyProtection="0"/>
  </cellStyleXfs>
  <cellXfs count="116">
    <xf numFmtId="0" fontId="0" fillId="0" borderId="0" xfId="0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vertical="center" wrapText="1" shrinkToFit="1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shrinkToFit="1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Border="1" applyAlignment="1">
      <alignment horizontal="center" vertical="center" wrapText="1" shrinkToFit="1"/>
    </xf>
    <xf numFmtId="49" fontId="1" fillId="0" borderId="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 horizontal="center"/>
    </xf>
    <xf numFmtId="4" fontId="4" fillId="0" borderId="10" xfId="0" applyNumberFormat="1" applyFont="1" applyBorder="1" applyAlignment="1" applyProtection="1">
      <alignment horizontal="right"/>
      <protection/>
    </xf>
    <xf numFmtId="49" fontId="4" fillId="0" borderId="10" xfId="0" applyNumberFormat="1" applyFont="1" applyBorder="1" applyAlignment="1" applyProtection="1">
      <alignment horizontal="center" wrapText="1"/>
      <protection/>
    </xf>
    <xf numFmtId="0" fontId="6" fillId="0" borderId="0" xfId="0" applyFont="1" applyBorder="1" applyAlignment="1" applyProtection="1">
      <alignment horizontal="left"/>
      <protection/>
    </xf>
    <xf numFmtId="49" fontId="6" fillId="0" borderId="0" xfId="0" applyNumberFormat="1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/>
      <protection/>
    </xf>
    <xf numFmtId="49" fontId="6" fillId="0" borderId="0" xfId="0" applyNumberFormat="1" applyFont="1" applyBorder="1" applyAlignment="1" applyProtection="1">
      <alignment/>
      <protection/>
    </xf>
    <xf numFmtId="49" fontId="5" fillId="0" borderId="10" xfId="0" applyNumberFormat="1" applyFont="1" applyBorder="1" applyAlignment="1" applyProtection="1">
      <alignment horizontal="center" wrapText="1"/>
      <protection/>
    </xf>
    <xf numFmtId="4" fontId="5" fillId="0" borderId="10" xfId="0" applyNumberFormat="1" applyFont="1" applyBorder="1" applyAlignment="1" applyProtection="1">
      <alignment horizontal="right"/>
      <protection/>
    </xf>
    <xf numFmtId="0" fontId="1" fillId="0" borderId="11" xfId="0" applyFont="1" applyFill="1" applyBorder="1" applyAlignment="1">
      <alignment horizontal="center" wrapText="1"/>
    </xf>
    <xf numFmtId="0" fontId="8" fillId="0" borderId="0" xfId="0" applyFont="1" applyFill="1" applyAlignment="1">
      <alignment horizontal="center" wrapText="1"/>
    </xf>
    <xf numFmtId="0" fontId="7" fillId="0" borderId="0" xfId="0" applyFont="1" applyBorder="1" applyAlignment="1" applyProtection="1">
      <alignment horizontal="center"/>
      <protection/>
    </xf>
    <xf numFmtId="49" fontId="4" fillId="0" borderId="0" xfId="0" applyNumberFormat="1" applyFont="1" applyBorder="1" applyAlignment="1" applyProtection="1">
      <alignment/>
      <protection/>
    </xf>
    <xf numFmtId="49" fontId="4" fillId="0" borderId="12" xfId="0" applyNumberFormat="1" applyFont="1" applyBorder="1" applyAlignment="1" applyProtection="1">
      <alignment horizontal="left" wrapText="1"/>
      <protection/>
    </xf>
    <xf numFmtId="49" fontId="4" fillId="0" borderId="13" xfId="0" applyNumberFormat="1" applyFont="1" applyBorder="1" applyAlignment="1" applyProtection="1">
      <alignment horizontal="center" wrapText="1"/>
      <protection/>
    </xf>
    <xf numFmtId="49" fontId="4" fillId="0" borderId="14" xfId="0" applyNumberFormat="1" applyFont="1" applyBorder="1" applyAlignment="1" applyProtection="1">
      <alignment horizontal="center"/>
      <protection/>
    </xf>
    <xf numFmtId="4" fontId="4" fillId="0" borderId="15" xfId="0" applyNumberFormat="1" applyFont="1" applyBorder="1" applyAlignment="1" applyProtection="1">
      <alignment horizontal="right"/>
      <protection/>
    </xf>
    <xf numFmtId="49" fontId="4" fillId="0" borderId="16" xfId="0" applyNumberFormat="1" applyFont="1" applyBorder="1" applyAlignment="1" applyProtection="1">
      <alignment horizontal="left" wrapText="1"/>
      <protection/>
    </xf>
    <xf numFmtId="49" fontId="4" fillId="0" borderId="17" xfId="0" applyNumberFormat="1" applyFont="1" applyBorder="1" applyAlignment="1" applyProtection="1">
      <alignment horizontal="center" wrapText="1"/>
      <protection/>
    </xf>
    <xf numFmtId="49" fontId="4" fillId="0" borderId="18" xfId="0" applyNumberFormat="1" applyFont="1" applyBorder="1" applyAlignment="1" applyProtection="1">
      <alignment horizontal="center"/>
      <protection/>
    </xf>
    <xf numFmtId="4" fontId="4" fillId="0" borderId="19" xfId="0" applyNumberFormat="1" applyFont="1" applyBorder="1" applyAlignment="1" applyProtection="1">
      <alignment horizontal="right"/>
      <protection/>
    </xf>
    <xf numFmtId="4" fontId="4" fillId="0" borderId="20" xfId="0" applyNumberFormat="1" applyFont="1" applyBorder="1" applyAlignment="1" applyProtection="1">
      <alignment horizontal="right"/>
      <protection/>
    </xf>
    <xf numFmtId="49" fontId="4" fillId="0" borderId="21" xfId="0" applyNumberFormat="1" applyFont="1" applyBorder="1" applyAlignment="1" applyProtection="1">
      <alignment horizontal="left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9" fontId="4" fillId="0" borderId="23" xfId="0" applyNumberFormat="1" applyFont="1" applyBorder="1" applyAlignment="1" applyProtection="1">
      <alignment horizontal="center"/>
      <protection/>
    </xf>
    <xf numFmtId="4" fontId="4" fillId="0" borderId="24" xfId="0" applyNumberFormat="1" applyFont="1" applyBorder="1" applyAlignment="1" applyProtection="1">
      <alignment horizontal="right"/>
      <protection/>
    </xf>
    <xf numFmtId="4" fontId="4" fillId="0" borderId="25" xfId="0" applyNumberFormat="1" applyFont="1" applyBorder="1" applyAlignment="1" applyProtection="1">
      <alignment horizontal="right"/>
      <protection/>
    </xf>
    <xf numFmtId="186" fontId="4" fillId="0" borderId="21" xfId="0" applyNumberFormat="1" applyFont="1" applyBorder="1" applyAlignment="1" applyProtection="1">
      <alignment horizontal="left" wrapText="1"/>
      <protection/>
    </xf>
    <xf numFmtId="49" fontId="5" fillId="0" borderId="21" xfId="0" applyNumberFormat="1" applyFont="1" applyBorder="1" applyAlignment="1" applyProtection="1">
      <alignment horizontal="left" wrapText="1"/>
      <protection/>
    </xf>
    <xf numFmtId="49" fontId="5" fillId="0" borderId="26" xfId="0" applyNumberFormat="1" applyFont="1" applyBorder="1" applyAlignment="1" applyProtection="1">
      <alignment horizontal="center" wrapText="1"/>
      <protection/>
    </xf>
    <xf numFmtId="49" fontId="5" fillId="0" borderId="23" xfId="0" applyNumberFormat="1" applyFont="1" applyBorder="1" applyAlignment="1" applyProtection="1">
      <alignment horizontal="center"/>
      <protection/>
    </xf>
    <xf numFmtId="4" fontId="5" fillId="0" borderId="24" xfId="0" applyNumberFormat="1" applyFont="1" applyBorder="1" applyAlignment="1" applyProtection="1">
      <alignment horizontal="right"/>
      <protection/>
    </xf>
    <xf numFmtId="4" fontId="5" fillId="0" borderId="23" xfId="0" applyNumberFormat="1" applyFont="1" applyBorder="1" applyAlignment="1" applyProtection="1">
      <alignment horizontal="right"/>
      <protection/>
    </xf>
    <xf numFmtId="4" fontId="5" fillId="0" borderId="25" xfId="0" applyNumberFormat="1" applyFont="1" applyBorder="1" applyAlignment="1" applyProtection="1">
      <alignment horizontal="right"/>
      <protection/>
    </xf>
    <xf numFmtId="0" fontId="4" fillId="0" borderId="16" xfId="0" applyFont="1" applyBorder="1" applyAlignment="1" applyProtection="1">
      <alignment/>
      <protection/>
    </xf>
    <xf numFmtId="0" fontId="6" fillId="0" borderId="17" xfId="0" applyFont="1" applyBorder="1" applyAlignment="1" applyProtection="1">
      <alignment/>
      <protection/>
    </xf>
    <xf numFmtId="0" fontId="6" fillId="0" borderId="18" xfId="0" applyFont="1" applyBorder="1" applyAlignment="1" applyProtection="1">
      <alignment horizontal="center"/>
      <protection/>
    </xf>
    <xf numFmtId="0" fontId="6" fillId="0" borderId="19" xfId="0" applyFont="1" applyBorder="1" applyAlignment="1" applyProtection="1">
      <alignment horizontal="right"/>
      <protection/>
    </xf>
    <xf numFmtId="0" fontId="6" fillId="0" borderId="19" xfId="0" applyFont="1" applyBorder="1" applyAlignment="1" applyProtection="1">
      <alignment/>
      <protection/>
    </xf>
    <xf numFmtId="0" fontId="6" fillId="0" borderId="20" xfId="0" applyFont="1" applyBorder="1" applyAlignment="1" applyProtection="1">
      <alignment/>
      <protection/>
    </xf>
    <xf numFmtId="49" fontId="4" fillId="0" borderId="15" xfId="0" applyNumberFormat="1" applyFont="1" applyBorder="1" applyAlignment="1" applyProtection="1">
      <alignment horizontal="center" wrapText="1"/>
      <protection/>
    </xf>
    <xf numFmtId="4" fontId="4" fillId="0" borderId="14" xfId="0" applyNumberFormat="1" applyFont="1" applyBorder="1" applyAlignment="1" applyProtection="1">
      <alignment horizontal="right"/>
      <protection/>
    </xf>
    <xf numFmtId="4" fontId="4" fillId="0" borderId="27" xfId="0" applyNumberFormat="1" applyFont="1" applyBorder="1" applyAlignment="1" applyProtection="1">
      <alignment horizontal="right"/>
      <protection/>
    </xf>
    <xf numFmtId="0" fontId="6" fillId="0" borderId="28" xfId="0" applyFont="1" applyBorder="1" applyAlignment="1" applyProtection="1">
      <alignment/>
      <protection/>
    </xf>
    <xf numFmtId="0" fontId="6" fillId="0" borderId="29" xfId="0" applyFont="1" applyBorder="1" applyAlignment="1" applyProtection="1">
      <alignment/>
      <protection/>
    </xf>
    <xf numFmtId="0" fontId="6" fillId="0" borderId="29" xfId="0" applyFont="1" applyBorder="1" applyAlignment="1" applyProtection="1">
      <alignment horizontal="center"/>
      <protection/>
    </xf>
    <xf numFmtId="0" fontId="6" fillId="0" borderId="29" xfId="0" applyFont="1" applyBorder="1" applyAlignment="1" applyProtection="1">
      <alignment horizontal="right"/>
      <protection/>
    </xf>
    <xf numFmtId="49" fontId="5" fillId="0" borderId="30" xfId="0" applyNumberFormat="1" applyFont="1" applyBorder="1" applyAlignment="1" applyProtection="1">
      <alignment horizontal="left" wrapText="1"/>
      <protection/>
    </xf>
    <xf numFmtId="49" fontId="5" fillId="0" borderId="13" xfId="0" applyNumberFormat="1" applyFont="1" applyBorder="1" applyAlignment="1" applyProtection="1">
      <alignment horizontal="center" wrapText="1"/>
      <protection/>
    </xf>
    <xf numFmtId="4" fontId="5" fillId="0" borderId="27" xfId="0" applyNumberFormat="1" applyFont="1" applyBorder="1" applyAlignment="1" applyProtection="1">
      <alignment horizontal="right"/>
      <protection/>
    </xf>
    <xf numFmtId="0" fontId="4" fillId="0" borderId="31" xfId="0" applyFont="1" applyBorder="1" applyAlignment="1" applyProtection="1">
      <alignment horizontal="left"/>
      <protection/>
    </xf>
    <xf numFmtId="0" fontId="4" fillId="0" borderId="17" xfId="0" applyFont="1" applyBorder="1" applyAlignment="1" applyProtection="1">
      <alignment horizontal="center"/>
      <protection/>
    </xf>
    <xf numFmtId="0" fontId="4" fillId="0" borderId="19" xfId="0" applyFont="1" applyBorder="1" applyAlignment="1" applyProtection="1">
      <alignment horizontal="center"/>
      <protection/>
    </xf>
    <xf numFmtId="49" fontId="4" fillId="0" borderId="19" xfId="0" applyNumberFormat="1" applyFont="1" applyBorder="1" applyAlignment="1" applyProtection="1">
      <alignment horizontal="center"/>
      <protection/>
    </xf>
    <xf numFmtId="49" fontId="4" fillId="0" borderId="20" xfId="0" applyNumberFormat="1" applyFont="1" applyBorder="1" applyAlignment="1" applyProtection="1">
      <alignment horizontal="center"/>
      <protection/>
    </xf>
    <xf numFmtId="49" fontId="5" fillId="0" borderId="22" xfId="0" applyNumberFormat="1" applyFont="1" applyBorder="1" applyAlignment="1" applyProtection="1">
      <alignment horizontal="center" wrapText="1"/>
      <protection/>
    </xf>
    <xf numFmtId="49" fontId="5" fillId="0" borderId="24" xfId="0" applyNumberFormat="1" applyFont="1" applyBorder="1" applyAlignment="1" applyProtection="1">
      <alignment horizontal="center" wrapText="1"/>
      <protection/>
    </xf>
    <xf numFmtId="49" fontId="4" fillId="0" borderId="24" xfId="0" applyNumberFormat="1" applyFont="1" applyBorder="1" applyAlignment="1" applyProtection="1">
      <alignment horizontal="center" wrapText="1"/>
      <protection/>
    </xf>
    <xf numFmtId="0" fontId="1" fillId="0" borderId="0" xfId="0" applyFont="1" applyFill="1" applyBorder="1" applyAlignment="1">
      <alignment wrapText="1"/>
    </xf>
    <xf numFmtId="0" fontId="7" fillId="0" borderId="0" xfId="0" applyFont="1" applyBorder="1" applyAlignment="1" applyProtection="1">
      <alignment/>
      <protection/>
    </xf>
    <xf numFmtId="0" fontId="4" fillId="0" borderId="32" xfId="0" applyFont="1" applyBorder="1" applyAlignment="1" applyProtection="1">
      <alignment horizontal="center" vertical="center"/>
      <protection/>
    </xf>
    <xf numFmtId="0" fontId="4" fillId="0" borderId="33" xfId="0" applyFont="1" applyBorder="1" applyAlignment="1" applyProtection="1">
      <alignment horizontal="center" vertical="center"/>
      <protection/>
    </xf>
    <xf numFmtId="0" fontId="4" fillId="0" borderId="34" xfId="0" applyFont="1" applyBorder="1" applyAlignment="1" applyProtection="1">
      <alignment horizontal="center" vertical="center"/>
      <protection/>
    </xf>
    <xf numFmtId="49" fontId="4" fillId="0" borderId="33" xfId="0" applyNumberFormat="1" applyFont="1" applyBorder="1" applyAlignment="1" applyProtection="1">
      <alignment horizontal="center" vertical="center"/>
      <protection/>
    </xf>
    <xf numFmtId="49" fontId="4" fillId="0" borderId="35" xfId="0" applyNumberFormat="1" applyFont="1" applyBorder="1" applyAlignment="1" applyProtection="1">
      <alignment horizontal="center" vertical="center"/>
      <protection/>
    </xf>
    <xf numFmtId="49" fontId="4" fillId="0" borderId="36" xfId="0" applyNumberFormat="1" applyFont="1" applyBorder="1" applyAlignment="1" applyProtection="1">
      <alignment horizontal="center" vertical="center"/>
      <protection/>
    </xf>
    <xf numFmtId="0" fontId="4" fillId="0" borderId="37" xfId="0" applyFont="1" applyBorder="1" applyAlignment="1" applyProtection="1">
      <alignment horizontal="left"/>
      <protection/>
    </xf>
    <xf numFmtId="0" fontId="4" fillId="0" borderId="38" xfId="0" applyFont="1" applyBorder="1" applyAlignment="1" applyProtection="1">
      <alignment horizontal="center"/>
      <protection/>
    </xf>
    <xf numFmtId="49" fontId="4" fillId="0" borderId="38" xfId="0" applyNumberFormat="1" applyFont="1" applyBorder="1" applyAlignment="1" applyProtection="1">
      <alignment horizontal="center" vertical="center"/>
      <protection/>
    </xf>
    <xf numFmtId="0" fontId="4" fillId="0" borderId="39" xfId="0" applyFont="1" applyBorder="1" applyAlignment="1" applyProtection="1">
      <alignment vertical="center" wrapText="1"/>
      <protection/>
    </xf>
    <xf numFmtId="49" fontId="4" fillId="0" borderId="39" xfId="0" applyNumberFormat="1" applyFont="1" applyBorder="1" applyAlignment="1" applyProtection="1">
      <alignment horizontal="center" vertical="center" wrapText="1"/>
      <protection/>
    </xf>
    <xf numFmtId="49" fontId="4" fillId="0" borderId="40" xfId="0" applyNumberFormat="1" applyFont="1" applyBorder="1" applyAlignment="1" applyProtection="1">
      <alignment vertical="center"/>
      <protection/>
    </xf>
    <xf numFmtId="0" fontId="4" fillId="0" borderId="23" xfId="0" applyFont="1" applyBorder="1" applyAlignment="1" applyProtection="1">
      <alignment vertical="center" wrapText="1"/>
      <protection/>
    </xf>
    <xf numFmtId="49" fontId="4" fillId="0" borderId="23" xfId="0" applyNumberFormat="1" applyFont="1" applyBorder="1" applyAlignment="1" applyProtection="1">
      <alignment horizontal="center" vertical="center" wrapText="1"/>
      <protection/>
    </xf>
    <xf numFmtId="49" fontId="4" fillId="0" borderId="25" xfId="0" applyNumberFormat="1" applyFont="1" applyBorder="1" applyAlignment="1" applyProtection="1">
      <alignment vertical="center"/>
      <protection/>
    </xf>
    <xf numFmtId="49" fontId="4" fillId="0" borderId="34" xfId="0" applyNumberFormat="1" applyFont="1" applyBorder="1" applyAlignment="1" applyProtection="1">
      <alignment horizontal="center" vertical="center"/>
      <protection/>
    </xf>
    <xf numFmtId="49" fontId="4" fillId="0" borderId="27" xfId="0" applyNumberFormat="1" applyFont="1" applyBorder="1" applyAlignment="1" applyProtection="1">
      <alignment horizontal="left" wrapText="1"/>
      <protection/>
    </xf>
    <xf numFmtId="49" fontId="4" fillId="0" borderId="41" xfId="0" applyNumberFormat="1" applyFont="1" applyBorder="1" applyAlignment="1" applyProtection="1">
      <alignment horizontal="center" wrapText="1"/>
      <protection/>
    </xf>
    <xf numFmtId="49" fontId="4" fillId="0" borderId="42" xfId="0" applyNumberFormat="1" applyFont="1" applyBorder="1" applyAlignment="1" applyProtection="1">
      <alignment horizontal="center"/>
      <protection/>
    </xf>
    <xf numFmtId="4" fontId="4" fillId="0" borderId="43" xfId="0" applyNumberFormat="1" applyFont="1" applyBorder="1" applyAlignment="1" applyProtection="1">
      <alignment horizontal="right"/>
      <protection/>
    </xf>
    <xf numFmtId="4" fontId="4" fillId="0" borderId="44" xfId="0" applyNumberFormat="1" applyFont="1" applyBorder="1" applyAlignment="1" applyProtection="1">
      <alignment horizontal="right"/>
      <protection/>
    </xf>
    <xf numFmtId="49" fontId="4" fillId="0" borderId="45" xfId="0" applyNumberFormat="1" applyFont="1" applyBorder="1" applyAlignment="1" applyProtection="1">
      <alignment horizontal="center" vertical="center" wrapText="1"/>
      <protection/>
    </xf>
    <xf numFmtId="49" fontId="4" fillId="0" borderId="40" xfId="0" applyNumberFormat="1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/>
      <protection/>
    </xf>
    <xf numFmtId="0" fontId="4" fillId="0" borderId="46" xfId="0" applyFont="1" applyBorder="1" applyAlignment="1" applyProtection="1">
      <alignment horizontal="center" vertical="center" wrapText="1"/>
      <protection/>
    </xf>
    <xf numFmtId="0" fontId="4" fillId="0" borderId="47" xfId="0" applyFont="1" applyBorder="1" applyAlignment="1" applyProtection="1">
      <alignment horizontal="center" vertical="center" wrapText="1"/>
      <protection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48" xfId="0" applyFont="1" applyBorder="1" applyAlignment="1" applyProtection="1">
      <alignment horizontal="center" vertical="center" wrapText="1"/>
      <protection/>
    </xf>
    <xf numFmtId="0" fontId="4" fillId="0" borderId="49" xfId="0" applyFont="1" applyBorder="1" applyAlignment="1" applyProtection="1">
      <alignment horizontal="center" vertical="center" wrapText="1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0" fontId="4" fillId="0" borderId="50" xfId="0" applyFont="1" applyBorder="1" applyAlignment="1" applyProtection="1">
      <alignment horizontal="center" vertical="center" wrapText="1"/>
      <protection/>
    </xf>
    <xf numFmtId="0" fontId="4" fillId="0" borderId="39" xfId="0" applyFont="1" applyBorder="1" applyAlignment="1" applyProtection="1">
      <alignment horizontal="center" vertical="center" wrapText="1"/>
      <protection/>
    </xf>
    <xf numFmtId="0" fontId="4" fillId="0" borderId="23" xfId="0" applyFont="1" applyBorder="1" applyAlignment="1" applyProtection="1">
      <alignment horizontal="center" vertical="center" wrapText="1"/>
      <protection/>
    </xf>
    <xf numFmtId="49" fontId="4" fillId="0" borderId="48" xfId="0" applyNumberFormat="1" applyFont="1" applyBorder="1" applyAlignment="1" applyProtection="1">
      <alignment horizontal="center" vertical="center" wrapText="1"/>
      <protection/>
    </xf>
    <xf numFmtId="49" fontId="4" fillId="0" borderId="49" xfId="0" applyNumberFormat="1" applyFont="1" applyBorder="1" applyAlignment="1" applyProtection="1">
      <alignment horizontal="center" vertical="center" wrapText="1"/>
      <protection/>
    </xf>
    <xf numFmtId="49" fontId="4" fillId="0" borderId="24" xfId="0" applyNumberFormat="1" applyFont="1" applyBorder="1" applyAlignment="1" applyProtection="1">
      <alignment horizontal="center" vertical="center" wrapText="1"/>
      <protection/>
    </xf>
    <xf numFmtId="49" fontId="4" fillId="0" borderId="25" xfId="0" applyNumberFormat="1" applyFont="1" applyBorder="1" applyAlignment="1" applyProtection="1">
      <alignment horizontal="center" vertical="center" wrapText="1"/>
      <protection/>
    </xf>
    <xf numFmtId="0" fontId="4" fillId="0" borderId="46" xfId="0" applyFont="1" applyBorder="1" applyAlignment="1" applyProtection="1">
      <alignment horizontal="center" vertical="center"/>
      <protection/>
    </xf>
    <xf numFmtId="0" fontId="4" fillId="0" borderId="47" xfId="0" applyFont="1" applyBorder="1" applyAlignment="1" applyProtection="1">
      <alignment horizontal="center" vertical="center"/>
      <protection/>
    </xf>
    <xf numFmtId="0" fontId="4" fillId="0" borderId="22" xfId="0" applyFont="1" applyBorder="1" applyAlignment="1" applyProtection="1">
      <alignment horizontal="center" vertical="center"/>
      <protection/>
    </xf>
    <xf numFmtId="49" fontId="4" fillId="0" borderId="48" xfId="0" applyNumberFormat="1" applyFont="1" applyBorder="1" applyAlignment="1" applyProtection="1">
      <alignment horizontal="center" vertical="center"/>
      <protection/>
    </xf>
    <xf numFmtId="49" fontId="4" fillId="0" borderId="49" xfId="0" applyNumberFormat="1" applyFont="1" applyBorder="1" applyAlignment="1" applyProtection="1">
      <alignment horizontal="center" vertical="center"/>
      <protection/>
    </xf>
    <xf numFmtId="49" fontId="1" fillId="34" borderId="0" xfId="0" applyNumberFormat="1" applyFont="1" applyFill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 shrinkToFi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Плохой" xfId="56"/>
    <cellStyle name="Пояснение" xfId="57"/>
    <cellStyle name="Примечание" xfId="58"/>
    <cellStyle name="Примечание 2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dxfs count="17">
    <dxf/>
    <dxf/>
    <dxf/>
    <dxf/>
    <dxf/>
    <dxf/>
    <dxf/>
    <dxf/>
    <dxf/>
    <dxf/>
    <dxf/>
    <dxf/>
    <dxf/>
    <dxf/>
    <dxf/>
    <dxf>
      <font>
        <b val="0"/>
        <i val="0"/>
        <color indexed="9"/>
      </font>
    </dxf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6FAFB"/>
      <rgbColor rgb="00BFC5D2"/>
      <rgbColor rgb="00405E83"/>
      <rgbColor rgb="00FFE4C4"/>
      <rgbColor rgb="00000000"/>
      <rgbColor rgb="00DCFFDC"/>
      <rgbColor rgb="00FFFF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F283"/>
  <sheetViews>
    <sheetView tabSelected="1" view="pageBreakPreview" zoomScaleSheetLayoutView="100" zoomScalePageLayoutView="0" workbookViewId="0" topLeftCell="A1">
      <selection activeCell="H7" sqref="H7"/>
    </sheetView>
  </sheetViews>
  <sheetFormatPr defaultColWidth="9.421875" defaultRowHeight="12.75"/>
  <cols>
    <col min="1" max="1" width="53.00390625" style="7" customWidth="1"/>
    <col min="2" max="2" width="8.140625" style="8" customWidth="1"/>
    <col min="3" max="3" width="19.140625" style="8" customWidth="1"/>
    <col min="4" max="4" width="13.7109375" style="8" customWidth="1"/>
    <col min="5" max="5" width="20.57421875" style="8" customWidth="1"/>
    <col min="6" max="6" width="17.7109375" style="7" customWidth="1"/>
    <col min="7" max="9" width="9.421875" style="7" customWidth="1"/>
    <col min="10" max="10" width="33.140625" style="7" customWidth="1"/>
    <col min="11" max="16384" width="9.421875" style="7" customWidth="1"/>
  </cols>
  <sheetData>
    <row r="1" spans="1:5" ht="12.75">
      <c r="A1" s="3"/>
      <c r="B1" s="1"/>
      <c r="C1" s="1"/>
      <c r="D1" s="113" t="s">
        <v>0</v>
      </c>
      <c r="E1" s="113"/>
    </row>
    <row r="2" spans="1:5" ht="12.75">
      <c r="A2" s="3"/>
      <c r="B2" s="1"/>
      <c r="C2" s="1"/>
      <c r="D2" s="113" t="s">
        <v>1</v>
      </c>
      <c r="E2" s="113"/>
    </row>
    <row r="3" spans="1:5" ht="12.75">
      <c r="A3" s="3"/>
      <c r="B3" s="1"/>
      <c r="C3" s="1"/>
      <c r="D3" s="113" t="s">
        <v>311</v>
      </c>
      <c r="E3" s="113"/>
    </row>
    <row r="4" spans="1:5" ht="12.75">
      <c r="A4" s="6"/>
      <c r="B4" s="5"/>
      <c r="C4" s="5"/>
      <c r="D4" s="113" t="s">
        <v>391</v>
      </c>
      <c r="E4" s="113"/>
    </row>
    <row r="5" spans="1:5" ht="12.75">
      <c r="A5" s="4"/>
      <c r="B5" s="2"/>
      <c r="C5" s="2"/>
      <c r="D5" s="2"/>
      <c r="E5" s="9"/>
    </row>
    <row r="6" spans="1:6" ht="12.75">
      <c r="A6" s="115" t="s">
        <v>390</v>
      </c>
      <c r="B6" s="115"/>
      <c r="C6" s="115"/>
      <c r="D6" s="115"/>
      <c r="E6" s="115"/>
      <c r="F6" s="115"/>
    </row>
    <row r="7" spans="1:6" ht="13.5" customHeight="1">
      <c r="A7" s="114" t="s">
        <v>3</v>
      </c>
      <c r="B7" s="114"/>
      <c r="C7" s="114"/>
      <c r="D7" s="114"/>
      <c r="E7" s="114"/>
      <c r="F7" s="114"/>
    </row>
    <row r="8" spans="1:5" ht="13.5" customHeight="1">
      <c r="A8" s="10" t="s">
        <v>79</v>
      </c>
      <c r="B8" s="11"/>
      <c r="C8" s="5"/>
      <c r="D8" s="11"/>
      <c r="E8" s="11"/>
    </row>
    <row r="9" spans="1:6" ht="12.75" customHeight="1" thickBot="1">
      <c r="A9" s="94" t="s">
        <v>380</v>
      </c>
      <c r="B9" s="94"/>
      <c r="C9" s="94"/>
      <c r="D9" s="94"/>
      <c r="E9" s="22"/>
      <c r="F9" s="70"/>
    </row>
    <row r="10" spans="1:6" ht="12.75">
      <c r="A10" s="95" t="s">
        <v>2</v>
      </c>
      <c r="B10" s="98" t="s">
        <v>4</v>
      </c>
      <c r="C10" s="98" t="s">
        <v>5</v>
      </c>
      <c r="D10" s="104" t="s">
        <v>6</v>
      </c>
      <c r="E10" s="104" t="s">
        <v>7</v>
      </c>
      <c r="F10" s="92" t="s">
        <v>8</v>
      </c>
    </row>
    <row r="11" spans="1:6" ht="12.75" customHeight="1">
      <c r="A11" s="96"/>
      <c r="B11" s="99"/>
      <c r="C11" s="99"/>
      <c r="D11" s="105"/>
      <c r="E11" s="105"/>
      <c r="F11" s="93"/>
    </row>
    <row r="12" spans="1:6" ht="8.25" customHeight="1" hidden="1" thickBot="1">
      <c r="A12" s="96"/>
      <c r="B12" s="99"/>
      <c r="C12" s="99"/>
      <c r="D12" s="105"/>
      <c r="E12" s="105"/>
      <c r="F12" s="93"/>
    </row>
    <row r="13" spans="1:6" ht="13.5" customHeight="1" hidden="1" thickBot="1">
      <c r="A13" s="96"/>
      <c r="B13" s="99"/>
      <c r="C13" s="99"/>
      <c r="D13" s="105"/>
      <c r="E13" s="105"/>
      <c r="F13" s="93"/>
    </row>
    <row r="14" spans="1:6" ht="13.5" customHeight="1" hidden="1" thickBot="1">
      <c r="A14" s="96"/>
      <c r="B14" s="99"/>
      <c r="C14" s="99"/>
      <c r="D14" s="105"/>
      <c r="E14" s="105"/>
      <c r="F14" s="93"/>
    </row>
    <row r="15" spans="1:6" ht="13.5" customHeight="1" hidden="1" thickBot="1">
      <c r="A15" s="96"/>
      <c r="B15" s="99"/>
      <c r="C15" s="99"/>
      <c r="D15" s="105"/>
      <c r="E15" s="105"/>
      <c r="F15" s="93"/>
    </row>
    <row r="16" spans="1:6" ht="12.75">
      <c r="A16" s="97"/>
      <c r="B16" s="100"/>
      <c r="C16" s="100"/>
      <c r="D16" s="106"/>
      <c r="E16" s="106"/>
      <c r="F16" s="107"/>
    </row>
    <row r="17" spans="1:6" ht="13.5" thickBot="1">
      <c r="A17" s="71">
        <v>1</v>
      </c>
      <c r="B17" s="72">
        <v>2</v>
      </c>
      <c r="C17" s="73">
        <v>3</v>
      </c>
      <c r="D17" s="74" t="s">
        <v>9</v>
      </c>
      <c r="E17" s="75" t="s">
        <v>10</v>
      </c>
      <c r="F17" s="76" t="s">
        <v>11</v>
      </c>
    </row>
    <row r="18" spans="1:6" ht="12.75">
      <c r="A18" s="24" t="s">
        <v>12</v>
      </c>
      <c r="B18" s="25" t="s">
        <v>13</v>
      </c>
      <c r="C18" s="26" t="s">
        <v>14</v>
      </c>
      <c r="D18" s="12">
        <v>7555400</v>
      </c>
      <c r="E18" s="27">
        <v>3366250.94</v>
      </c>
      <c r="F18" s="12" t="str">
        <f>IF(OR(D19="-",IF(E19="-",0,E19)&gt;=IF(D19="-",0,D19)),"-",IF(D19="-",0,D19)-IF(E19="-",0,E19))</f>
        <v>-</v>
      </c>
    </row>
    <row r="19" spans="1:6" ht="12.75">
      <c r="A19" s="28" t="s">
        <v>15</v>
      </c>
      <c r="B19" s="29"/>
      <c r="C19" s="30"/>
      <c r="D19" s="31"/>
      <c r="E19" s="31"/>
      <c r="F19" s="32"/>
    </row>
    <row r="20" spans="1:6" ht="12.75">
      <c r="A20" s="33" t="s">
        <v>16</v>
      </c>
      <c r="B20" s="34" t="s">
        <v>13</v>
      </c>
      <c r="C20" s="35" t="s">
        <v>17</v>
      </c>
      <c r="D20" s="36">
        <v>1003200</v>
      </c>
      <c r="E20" s="36">
        <v>566082.94</v>
      </c>
      <c r="F20" s="37">
        <f aca="true" t="shared" si="0" ref="F20:F83">IF(OR(D20="-",IF(E20="-",0,E20)&gt;=IF(D20="-",0,D20)),"-",IF(D20="-",0,D20)-IF(E20="-",0,E20))</f>
        <v>437117.06000000006</v>
      </c>
    </row>
    <row r="21" spans="1:6" ht="12.75">
      <c r="A21" s="33" t="s">
        <v>18</v>
      </c>
      <c r="B21" s="34" t="s">
        <v>13</v>
      </c>
      <c r="C21" s="35" t="s">
        <v>19</v>
      </c>
      <c r="D21" s="36">
        <v>91000</v>
      </c>
      <c r="E21" s="36">
        <v>51034.14</v>
      </c>
      <c r="F21" s="37">
        <f t="shared" si="0"/>
        <v>39965.86</v>
      </c>
    </row>
    <row r="22" spans="1:6" ht="12.75">
      <c r="A22" s="33" t="s">
        <v>20</v>
      </c>
      <c r="B22" s="34" t="s">
        <v>13</v>
      </c>
      <c r="C22" s="35" t="s">
        <v>21</v>
      </c>
      <c r="D22" s="36">
        <v>91000</v>
      </c>
      <c r="E22" s="36">
        <v>51034.14</v>
      </c>
      <c r="F22" s="37">
        <f t="shared" si="0"/>
        <v>39965.86</v>
      </c>
    </row>
    <row r="23" spans="1:6" ht="56.25">
      <c r="A23" s="38" t="s">
        <v>312</v>
      </c>
      <c r="B23" s="34" t="s">
        <v>13</v>
      </c>
      <c r="C23" s="35" t="s">
        <v>22</v>
      </c>
      <c r="D23" s="36">
        <v>91000</v>
      </c>
      <c r="E23" s="36">
        <v>51032.59</v>
      </c>
      <c r="F23" s="37">
        <f t="shared" si="0"/>
        <v>39967.41</v>
      </c>
    </row>
    <row r="24" spans="1:6" ht="78.75">
      <c r="A24" s="38" t="s">
        <v>313</v>
      </c>
      <c r="B24" s="34" t="s">
        <v>13</v>
      </c>
      <c r="C24" s="35" t="s">
        <v>23</v>
      </c>
      <c r="D24" s="36">
        <v>91000</v>
      </c>
      <c r="E24" s="36">
        <v>51032.24</v>
      </c>
      <c r="F24" s="37">
        <f t="shared" si="0"/>
        <v>39967.76</v>
      </c>
    </row>
    <row r="25" spans="1:6" ht="56.25">
      <c r="A25" s="38" t="s">
        <v>83</v>
      </c>
      <c r="B25" s="34" t="s">
        <v>13</v>
      </c>
      <c r="C25" s="35" t="s">
        <v>84</v>
      </c>
      <c r="D25" s="36" t="s">
        <v>24</v>
      </c>
      <c r="E25" s="36">
        <v>0.35</v>
      </c>
      <c r="F25" s="37" t="str">
        <f t="shared" si="0"/>
        <v>-</v>
      </c>
    </row>
    <row r="26" spans="1:6" ht="33.75">
      <c r="A26" s="33" t="s">
        <v>85</v>
      </c>
      <c r="B26" s="34" t="s">
        <v>13</v>
      </c>
      <c r="C26" s="35" t="s">
        <v>86</v>
      </c>
      <c r="D26" s="36" t="s">
        <v>24</v>
      </c>
      <c r="E26" s="36">
        <v>1.55</v>
      </c>
      <c r="F26" s="37" t="str">
        <f t="shared" si="0"/>
        <v>-</v>
      </c>
    </row>
    <row r="27" spans="1:6" ht="45">
      <c r="A27" s="33" t="s">
        <v>314</v>
      </c>
      <c r="B27" s="34" t="s">
        <v>13</v>
      </c>
      <c r="C27" s="35" t="s">
        <v>315</v>
      </c>
      <c r="D27" s="36" t="s">
        <v>24</v>
      </c>
      <c r="E27" s="36">
        <v>1.55</v>
      </c>
      <c r="F27" s="37" t="str">
        <f t="shared" si="0"/>
        <v>-</v>
      </c>
    </row>
    <row r="28" spans="1:6" ht="22.5">
      <c r="A28" s="33" t="s">
        <v>25</v>
      </c>
      <c r="B28" s="34" t="s">
        <v>13</v>
      </c>
      <c r="C28" s="35" t="s">
        <v>26</v>
      </c>
      <c r="D28" s="36">
        <v>654800</v>
      </c>
      <c r="E28" s="36">
        <v>345587.53</v>
      </c>
      <c r="F28" s="37">
        <f t="shared" si="0"/>
        <v>309212.47</v>
      </c>
    </row>
    <row r="29" spans="1:6" ht="22.5">
      <c r="A29" s="33" t="s">
        <v>27</v>
      </c>
      <c r="B29" s="34" t="s">
        <v>13</v>
      </c>
      <c r="C29" s="35" t="s">
        <v>28</v>
      </c>
      <c r="D29" s="36">
        <v>654800</v>
      </c>
      <c r="E29" s="36">
        <v>345587.53</v>
      </c>
      <c r="F29" s="37">
        <f t="shared" si="0"/>
        <v>309212.47</v>
      </c>
    </row>
    <row r="30" spans="1:6" ht="56.25">
      <c r="A30" s="33" t="s">
        <v>29</v>
      </c>
      <c r="B30" s="34" t="s">
        <v>13</v>
      </c>
      <c r="C30" s="35" t="s">
        <v>30</v>
      </c>
      <c r="D30" s="36">
        <v>285200</v>
      </c>
      <c r="E30" s="36">
        <v>156882.2</v>
      </c>
      <c r="F30" s="37">
        <f t="shared" si="0"/>
        <v>128317.79999999999</v>
      </c>
    </row>
    <row r="31" spans="1:6" ht="78.75">
      <c r="A31" s="38" t="s">
        <v>316</v>
      </c>
      <c r="B31" s="34" t="s">
        <v>13</v>
      </c>
      <c r="C31" s="35" t="s">
        <v>317</v>
      </c>
      <c r="D31" s="36">
        <v>285200</v>
      </c>
      <c r="E31" s="36">
        <v>156882.2</v>
      </c>
      <c r="F31" s="37">
        <f t="shared" si="0"/>
        <v>128317.79999999999</v>
      </c>
    </row>
    <row r="32" spans="1:6" ht="67.5">
      <c r="A32" s="38" t="s">
        <v>31</v>
      </c>
      <c r="B32" s="34" t="s">
        <v>13</v>
      </c>
      <c r="C32" s="35" t="s">
        <v>32</v>
      </c>
      <c r="D32" s="36">
        <v>2600</v>
      </c>
      <c r="E32" s="36">
        <v>1190.28</v>
      </c>
      <c r="F32" s="37">
        <f t="shared" si="0"/>
        <v>1409.72</v>
      </c>
    </row>
    <row r="33" spans="1:6" ht="90">
      <c r="A33" s="38" t="s">
        <v>318</v>
      </c>
      <c r="B33" s="34" t="s">
        <v>13</v>
      </c>
      <c r="C33" s="35" t="s">
        <v>319</v>
      </c>
      <c r="D33" s="36">
        <v>2600</v>
      </c>
      <c r="E33" s="36">
        <v>1190.28</v>
      </c>
      <c r="F33" s="37">
        <f t="shared" si="0"/>
        <v>1409.72</v>
      </c>
    </row>
    <row r="34" spans="1:6" ht="56.25">
      <c r="A34" s="33" t="s">
        <v>33</v>
      </c>
      <c r="B34" s="34" t="s">
        <v>13</v>
      </c>
      <c r="C34" s="35" t="s">
        <v>34</v>
      </c>
      <c r="D34" s="36">
        <v>430900</v>
      </c>
      <c r="E34" s="36">
        <v>217397.58</v>
      </c>
      <c r="F34" s="37">
        <f t="shared" si="0"/>
        <v>213502.42</v>
      </c>
    </row>
    <row r="35" spans="1:6" ht="78.75">
      <c r="A35" s="38" t="s">
        <v>320</v>
      </c>
      <c r="B35" s="34" t="s">
        <v>13</v>
      </c>
      <c r="C35" s="35" t="s">
        <v>321</v>
      </c>
      <c r="D35" s="36">
        <v>430900</v>
      </c>
      <c r="E35" s="36">
        <v>217397.58</v>
      </c>
      <c r="F35" s="37">
        <f t="shared" si="0"/>
        <v>213502.42</v>
      </c>
    </row>
    <row r="36" spans="1:6" ht="56.25">
      <c r="A36" s="33" t="s">
        <v>35</v>
      </c>
      <c r="B36" s="34" t="s">
        <v>13</v>
      </c>
      <c r="C36" s="35" t="s">
        <v>36</v>
      </c>
      <c r="D36" s="36">
        <v>-63900</v>
      </c>
      <c r="E36" s="36">
        <v>-29882.53</v>
      </c>
      <c r="F36" s="37" t="str">
        <f t="shared" si="0"/>
        <v>-</v>
      </c>
    </row>
    <row r="37" spans="1:6" ht="78.75">
      <c r="A37" s="38" t="s">
        <v>322</v>
      </c>
      <c r="B37" s="34" t="s">
        <v>13</v>
      </c>
      <c r="C37" s="35" t="s">
        <v>323</v>
      </c>
      <c r="D37" s="36">
        <v>-63900</v>
      </c>
      <c r="E37" s="36">
        <v>-29882.53</v>
      </c>
      <c r="F37" s="37" t="str">
        <f t="shared" si="0"/>
        <v>-</v>
      </c>
    </row>
    <row r="38" spans="1:6" ht="12.75">
      <c r="A38" s="33" t="s">
        <v>37</v>
      </c>
      <c r="B38" s="34" t="s">
        <v>13</v>
      </c>
      <c r="C38" s="35" t="s">
        <v>38</v>
      </c>
      <c r="D38" s="36">
        <v>72700</v>
      </c>
      <c r="E38" s="36">
        <v>77013.69</v>
      </c>
      <c r="F38" s="37" t="str">
        <f t="shared" si="0"/>
        <v>-</v>
      </c>
    </row>
    <row r="39" spans="1:6" ht="12.75">
      <c r="A39" s="33" t="s">
        <v>39</v>
      </c>
      <c r="B39" s="34" t="s">
        <v>13</v>
      </c>
      <c r="C39" s="35" t="s">
        <v>40</v>
      </c>
      <c r="D39" s="36">
        <v>72700</v>
      </c>
      <c r="E39" s="36">
        <v>77013.69</v>
      </c>
      <c r="F39" s="37" t="str">
        <f t="shared" si="0"/>
        <v>-</v>
      </c>
    </row>
    <row r="40" spans="1:6" ht="12.75">
      <c r="A40" s="33" t="s">
        <v>39</v>
      </c>
      <c r="B40" s="34" t="s">
        <v>13</v>
      </c>
      <c r="C40" s="35" t="s">
        <v>41</v>
      </c>
      <c r="D40" s="36">
        <v>72700</v>
      </c>
      <c r="E40" s="36">
        <v>77013.69</v>
      </c>
      <c r="F40" s="37" t="str">
        <f t="shared" si="0"/>
        <v>-</v>
      </c>
    </row>
    <row r="41" spans="1:6" ht="33.75">
      <c r="A41" s="33" t="s">
        <v>324</v>
      </c>
      <c r="B41" s="34" t="s">
        <v>13</v>
      </c>
      <c r="C41" s="35" t="s">
        <v>42</v>
      </c>
      <c r="D41" s="36">
        <v>72700</v>
      </c>
      <c r="E41" s="36">
        <v>72749.5</v>
      </c>
      <c r="F41" s="37" t="str">
        <f t="shared" si="0"/>
        <v>-</v>
      </c>
    </row>
    <row r="42" spans="1:6" ht="22.5">
      <c r="A42" s="33" t="s">
        <v>381</v>
      </c>
      <c r="B42" s="34" t="s">
        <v>13</v>
      </c>
      <c r="C42" s="35" t="s">
        <v>382</v>
      </c>
      <c r="D42" s="36" t="s">
        <v>24</v>
      </c>
      <c r="E42" s="36">
        <v>4264.19</v>
      </c>
      <c r="F42" s="37" t="str">
        <f t="shared" si="0"/>
        <v>-</v>
      </c>
    </row>
    <row r="43" spans="1:6" ht="12.75">
      <c r="A43" s="33" t="s">
        <v>43</v>
      </c>
      <c r="B43" s="34" t="s">
        <v>13</v>
      </c>
      <c r="C43" s="35" t="s">
        <v>44</v>
      </c>
      <c r="D43" s="36">
        <v>111000</v>
      </c>
      <c r="E43" s="36">
        <v>12217.06</v>
      </c>
      <c r="F43" s="37">
        <f t="shared" si="0"/>
        <v>98782.94</v>
      </c>
    </row>
    <row r="44" spans="1:6" ht="12.75">
      <c r="A44" s="33" t="s">
        <v>45</v>
      </c>
      <c r="B44" s="34" t="s">
        <v>13</v>
      </c>
      <c r="C44" s="35" t="s">
        <v>46</v>
      </c>
      <c r="D44" s="36">
        <v>30000</v>
      </c>
      <c r="E44" s="36">
        <v>2518.34</v>
      </c>
      <c r="F44" s="37">
        <f t="shared" si="0"/>
        <v>27481.66</v>
      </c>
    </row>
    <row r="45" spans="1:6" ht="33.75">
      <c r="A45" s="33" t="s">
        <v>47</v>
      </c>
      <c r="B45" s="34" t="s">
        <v>13</v>
      </c>
      <c r="C45" s="35" t="s">
        <v>48</v>
      </c>
      <c r="D45" s="36">
        <v>30000</v>
      </c>
      <c r="E45" s="36">
        <v>2518.34</v>
      </c>
      <c r="F45" s="37">
        <f t="shared" si="0"/>
        <v>27481.66</v>
      </c>
    </row>
    <row r="46" spans="1:6" ht="56.25">
      <c r="A46" s="33" t="s">
        <v>325</v>
      </c>
      <c r="B46" s="34" t="s">
        <v>13</v>
      </c>
      <c r="C46" s="35" t="s">
        <v>49</v>
      </c>
      <c r="D46" s="36">
        <v>30000</v>
      </c>
      <c r="E46" s="36">
        <v>2414</v>
      </c>
      <c r="F46" s="37">
        <f t="shared" si="0"/>
        <v>27586</v>
      </c>
    </row>
    <row r="47" spans="1:6" ht="45">
      <c r="A47" s="33" t="s">
        <v>50</v>
      </c>
      <c r="B47" s="34" t="s">
        <v>13</v>
      </c>
      <c r="C47" s="35" t="s">
        <v>51</v>
      </c>
      <c r="D47" s="36" t="s">
        <v>24</v>
      </c>
      <c r="E47" s="36">
        <v>104.34</v>
      </c>
      <c r="F47" s="37" t="str">
        <f t="shared" si="0"/>
        <v>-</v>
      </c>
    </row>
    <row r="48" spans="1:6" ht="12.75">
      <c r="A48" s="33" t="s">
        <v>52</v>
      </c>
      <c r="B48" s="34" t="s">
        <v>13</v>
      </c>
      <c r="C48" s="35" t="s">
        <v>53</v>
      </c>
      <c r="D48" s="36">
        <v>81000</v>
      </c>
      <c r="E48" s="36">
        <v>9698.72</v>
      </c>
      <c r="F48" s="37">
        <f t="shared" si="0"/>
        <v>71301.28</v>
      </c>
    </row>
    <row r="49" spans="1:6" ht="12.75">
      <c r="A49" s="33" t="s">
        <v>54</v>
      </c>
      <c r="B49" s="34" t="s">
        <v>13</v>
      </c>
      <c r="C49" s="35" t="s">
        <v>55</v>
      </c>
      <c r="D49" s="36">
        <v>25000</v>
      </c>
      <c r="E49" s="36">
        <v>8162.21</v>
      </c>
      <c r="F49" s="37">
        <f t="shared" si="0"/>
        <v>16837.79</v>
      </c>
    </row>
    <row r="50" spans="1:6" ht="22.5">
      <c r="A50" s="33" t="s">
        <v>56</v>
      </c>
      <c r="B50" s="34" t="s">
        <v>13</v>
      </c>
      <c r="C50" s="35" t="s">
        <v>57</v>
      </c>
      <c r="D50" s="36">
        <v>25000</v>
      </c>
      <c r="E50" s="36">
        <v>8162.21</v>
      </c>
      <c r="F50" s="37">
        <f t="shared" si="0"/>
        <v>16837.79</v>
      </c>
    </row>
    <row r="51" spans="1:6" ht="12.75">
      <c r="A51" s="33" t="s">
        <v>58</v>
      </c>
      <c r="B51" s="34" t="s">
        <v>13</v>
      </c>
      <c r="C51" s="35" t="s">
        <v>59</v>
      </c>
      <c r="D51" s="36">
        <v>56000</v>
      </c>
      <c r="E51" s="36">
        <v>1536.51</v>
      </c>
      <c r="F51" s="37">
        <f t="shared" si="0"/>
        <v>54463.49</v>
      </c>
    </row>
    <row r="52" spans="1:6" ht="22.5">
      <c r="A52" s="33" t="s">
        <v>60</v>
      </c>
      <c r="B52" s="34" t="s">
        <v>13</v>
      </c>
      <c r="C52" s="35" t="s">
        <v>61</v>
      </c>
      <c r="D52" s="36">
        <v>56000</v>
      </c>
      <c r="E52" s="36">
        <v>1536.51</v>
      </c>
      <c r="F52" s="37">
        <f t="shared" si="0"/>
        <v>54463.49</v>
      </c>
    </row>
    <row r="53" spans="1:6" ht="12.75">
      <c r="A53" s="33" t="s">
        <v>62</v>
      </c>
      <c r="B53" s="34" t="s">
        <v>13</v>
      </c>
      <c r="C53" s="35" t="s">
        <v>326</v>
      </c>
      <c r="D53" s="36">
        <v>1000</v>
      </c>
      <c r="E53" s="36">
        <v>800</v>
      </c>
      <c r="F53" s="37">
        <f t="shared" si="0"/>
        <v>200</v>
      </c>
    </row>
    <row r="54" spans="1:6" ht="33.75">
      <c r="A54" s="33" t="s">
        <v>63</v>
      </c>
      <c r="B54" s="34" t="s">
        <v>13</v>
      </c>
      <c r="C54" s="35" t="s">
        <v>327</v>
      </c>
      <c r="D54" s="36">
        <v>1000</v>
      </c>
      <c r="E54" s="36">
        <v>800</v>
      </c>
      <c r="F54" s="37">
        <f t="shared" si="0"/>
        <v>200</v>
      </c>
    </row>
    <row r="55" spans="1:6" ht="45">
      <c r="A55" s="33" t="s">
        <v>64</v>
      </c>
      <c r="B55" s="34" t="s">
        <v>13</v>
      </c>
      <c r="C55" s="35" t="s">
        <v>328</v>
      </c>
      <c r="D55" s="36">
        <v>1000</v>
      </c>
      <c r="E55" s="36">
        <v>800</v>
      </c>
      <c r="F55" s="37">
        <f t="shared" si="0"/>
        <v>200</v>
      </c>
    </row>
    <row r="56" spans="1:6" ht="56.25">
      <c r="A56" s="33" t="s">
        <v>329</v>
      </c>
      <c r="B56" s="34" t="s">
        <v>13</v>
      </c>
      <c r="C56" s="35" t="s">
        <v>330</v>
      </c>
      <c r="D56" s="36">
        <v>1000</v>
      </c>
      <c r="E56" s="36">
        <v>800</v>
      </c>
      <c r="F56" s="37">
        <f t="shared" si="0"/>
        <v>200</v>
      </c>
    </row>
    <row r="57" spans="1:6" ht="22.5">
      <c r="A57" s="33" t="s">
        <v>297</v>
      </c>
      <c r="B57" s="34" t="s">
        <v>13</v>
      </c>
      <c r="C57" s="35" t="s">
        <v>331</v>
      </c>
      <c r="D57" s="36">
        <v>19600</v>
      </c>
      <c r="E57" s="36">
        <v>39270</v>
      </c>
      <c r="F57" s="37" t="str">
        <f t="shared" si="0"/>
        <v>-</v>
      </c>
    </row>
    <row r="58" spans="1:6" ht="56.25">
      <c r="A58" s="38" t="s">
        <v>332</v>
      </c>
      <c r="B58" s="34" t="s">
        <v>13</v>
      </c>
      <c r="C58" s="35" t="s">
        <v>333</v>
      </c>
      <c r="D58" s="36">
        <v>19600</v>
      </c>
      <c r="E58" s="36">
        <v>39270</v>
      </c>
      <c r="F58" s="37" t="str">
        <f t="shared" si="0"/>
        <v>-</v>
      </c>
    </row>
    <row r="59" spans="1:6" ht="56.25">
      <c r="A59" s="38" t="s">
        <v>334</v>
      </c>
      <c r="B59" s="34" t="s">
        <v>13</v>
      </c>
      <c r="C59" s="35" t="s">
        <v>335</v>
      </c>
      <c r="D59" s="36">
        <v>19600</v>
      </c>
      <c r="E59" s="36">
        <v>39270</v>
      </c>
      <c r="F59" s="37" t="str">
        <f t="shared" si="0"/>
        <v>-</v>
      </c>
    </row>
    <row r="60" spans="1:6" ht="56.25">
      <c r="A60" s="33" t="s">
        <v>336</v>
      </c>
      <c r="B60" s="34" t="s">
        <v>13</v>
      </c>
      <c r="C60" s="35" t="s">
        <v>337</v>
      </c>
      <c r="D60" s="36">
        <v>19600</v>
      </c>
      <c r="E60" s="36">
        <v>39270</v>
      </c>
      <c r="F60" s="37" t="str">
        <f t="shared" si="0"/>
        <v>-</v>
      </c>
    </row>
    <row r="61" spans="1:6" ht="22.5">
      <c r="A61" s="33" t="s">
        <v>338</v>
      </c>
      <c r="B61" s="34" t="s">
        <v>13</v>
      </c>
      <c r="C61" s="35" t="s">
        <v>339</v>
      </c>
      <c r="D61" s="36">
        <v>53100</v>
      </c>
      <c r="E61" s="36">
        <v>40160.52</v>
      </c>
      <c r="F61" s="37">
        <f t="shared" si="0"/>
        <v>12939.480000000003</v>
      </c>
    </row>
    <row r="62" spans="1:6" ht="12.75">
      <c r="A62" s="33" t="s">
        <v>65</v>
      </c>
      <c r="B62" s="34" t="s">
        <v>13</v>
      </c>
      <c r="C62" s="35" t="s">
        <v>340</v>
      </c>
      <c r="D62" s="36">
        <v>24000</v>
      </c>
      <c r="E62" s="36">
        <v>11000</v>
      </c>
      <c r="F62" s="37">
        <f t="shared" si="0"/>
        <v>13000</v>
      </c>
    </row>
    <row r="63" spans="1:6" ht="12.75">
      <c r="A63" s="33" t="s">
        <v>66</v>
      </c>
      <c r="B63" s="34" t="s">
        <v>13</v>
      </c>
      <c r="C63" s="35" t="s">
        <v>341</v>
      </c>
      <c r="D63" s="36">
        <v>24000</v>
      </c>
      <c r="E63" s="36">
        <v>11000</v>
      </c>
      <c r="F63" s="37">
        <f t="shared" si="0"/>
        <v>13000</v>
      </c>
    </row>
    <row r="64" spans="1:6" ht="22.5">
      <c r="A64" s="33" t="s">
        <v>67</v>
      </c>
      <c r="B64" s="34" t="s">
        <v>13</v>
      </c>
      <c r="C64" s="35" t="s">
        <v>342</v>
      </c>
      <c r="D64" s="36">
        <v>24000</v>
      </c>
      <c r="E64" s="36">
        <v>11000</v>
      </c>
      <c r="F64" s="37">
        <f t="shared" si="0"/>
        <v>13000</v>
      </c>
    </row>
    <row r="65" spans="1:6" ht="12.75">
      <c r="A65" s="33" t="s">
        <v>68</v>
      </c>
      <c r="B65" s="34" t="s">
        <v>13</v>
      </c>
      <c r="C65" s="35" t="s">
        <v>343</v>
      </c>
      <c r="D65" s="36">
        <v>29100</v>
      </c>
      <c r="E65" s="36">
        <v>29160.52</v>
      </c>
      <c r="F65" s="37" t="str">
        <f t="shared" si="0"/>
        <v>-</v>
      </c>
    </row>
    <row r="66" spans="1:6" ht="12.75">
      <c r="A66" s="33" t="s">
        <v>69</v>
      </c>
      <c r="B66" s="34" t="s">
        <v>13</v>
      </c>
      <c r="C66" s="35" t="s">
        <v>344</v>
      </c>
      <c r="D66" s="36">
        <v>29100</v>
      </c>
      <c r="E66" s="36">
        <v>29160.52</v>
      </c>
      <c r="F66" s="37" t="str">
        <f t="shared" si="0"/>
        <v>-</v>
      </c>
    </row>
    <row r="67" spans="1:6" ht="22.5">
      <c r="A67" s="33" t="s">
        <v>70</v>
      </c>
      <c r="B67" s="34" t="s">
        <v>13</v>
      </c>
      <c r="C67" s="35" t="s">
        <v>345</v>
      </c>
      <c r="D67" s="36">
        <v>29100</v>
      </c>
      <c r="E67" s="36">
        <v>29160.52</v>
      </c>
      <c r="F67" s="37" t="str">
        <f t="shared" si="0"/>
        <v>-</v>
      </c>
    </row>
    <row r="68" spans="1:6" ht="12.75">
      <c r="A68" s="33" t="s">
        <v>71</v>
      </c>
      <c r="B68" s="34" t="s">
        <v>13</v>
      </c>
      <c r="C68" s="35" t="s">
        <v>346</v>
      </c>
      <c r="D68" s="36">
        <v>6552200</v>
      </c>
      <c r="E68" s="36">
        <v>2800168</v>
      </c>
      <c r="F68" s="37">
        <f t="shared" si="0"/>
        <v>3752032</v>
      </c>
    </row>
    <row r="69" spans="1:6" ht="22.5">
      <c r="A69" s="33" t="s">
        <v>72</v>
      </c>
      <c r="B69" s="34" t="s">
        <v>13</v>
      </c>
      <c r="C69" s="35" t="s">
        <v>347</v>
      </c>
      <c r="D69" s="36">
        <v>6552200</v>
      </c>
      <c r="E69" s="36">
        <v>2800168</v>
      </c>
      <c r="F69" s="37">
        <f t="shared" si="0"/>
        <v>3752032</v>
      </c>
    </row>
    <row r="70" spans="1:6" ht="12.75">
      <c r="A70" s="33" t="s">
        <v>80</v>
      </c>
      <c r="B70" s="34" t="s">
        <v>13</v>
      </c>
      <c r="C70" s="35" t="s">
        <v>348</v>
      </c>
      <c r="D70" s="36">
        <v>5436300</v>
      </c>
      <c r="E70" s="36">
        <v>2754568</v>
      </c>
      <c r="F70" s="37">
        <f t="shared" si="0"/>
        <v>2681732</v>
      </c>
    </row>
    <row r="71" spans="1:6" ht="12.75">
      <c r="A71" s="33" t="s">
        <v>81</v>
      </c>
      <c r="B71" s="34" t="s">
        <v>13</v>
      </c>
      <c r="C71" s="35" t="s">
        <v>349</v>
      </c>
      <c r="D71" s="36">
        <v>5436300</v>
      </c>
      <c r="E71" s="36">
        <v>2754568</v>
      </c>
      <c r="F71" s="37">
        <f t="shared" si="0"/>
        <v>2681732</v>
      </c>
    </row>
    <row r="72" spans="1:6" ht="22.5">
      <c r="A72" s="33" t="s">
        <v>82</v>
      </c>
      <c r="B72" s="34" t="s">
        <v>13</v>
      </c>
      <c r="C72" s="35" t="s">
        <v>350</v>
      </c>
      <c r="D72" s="36">
        <v>5436300</v>
      </c>
      <c r="E72" s="36">
        <v>2754568</v>
      </c>
      <c r="F72" s="37">
        <f t="shared" si="0"/>
        <v>2681732</v>
      </c>
    </row>
    <row r="73" spans="1:6" ht="22.5">
      <c r="A73" s="33" t="s">
        <v>87</v>
      </c>
      <c r="B73" s="34" t="s">
        <v>13</v>
      </c>
      <c r="C73" s="35" t="s">
        <v>351</v>
      </c>
      <c r="D73" s="36">
        <v>136200</v>
      </c>
      <c r="E73" s="36" t="s">
        <v>24</v>
      </c>
      <c r="F73" s="37">
        <f t="shared" si="0"/>
        <v>136200</v>
      </c>
    </row>
    <row r="74" spans="1:6" ht="12.75">
      <c r="A74" s="33" t="s">
        <v>88</v>
      </c>
      <c r="B74" s="34" t="s">
        <v>13</v>
      </c>
      <c r="C74" s="35" t="s">
        <v>352</v>
      </c>
      <c r="D74" s="36">
        <v>136200</v>
      </c>
      <c r="E74" s="36" t="s">
        <v>24</v>
      </c>
      <c r="F74" s="37">
        <f t="shared" si="0"/>
        <v>136200</v>
      </c>
    </row>
    <row r="75" spans="1:6" ht="12.75">
      <c r="A75" s="33" t="s">
        <v>89</v>
      </c>
      <c r="B75" s="34" t="s">
        <v>13</v>
      </c>
      <c r="C75" s="35" t="s">
        <v>353</v>
      </c>
      <c r="D75" s="36">
        <v>136200</v>
      </c>
      <c r="E75" s="36" t="s">
        <v>24</v>
      </c>
      <c r="F75" s="37">
        <f t="shared" si="0"/>
        <v>136200</v>
      </c>
    </row>
    <row r="76" spans="1:6" ht="12.75">
      <c r="A76" s="33" t="s">
        <v>73</v>
      </c>
      <c r="B76" s="34" t="s">
        <v>13</v>
      </c>
      <c r="C76" s="35" t="s">
        <v>354</v>
      </c>
      <c r="D76" s="36">
        <v>115800</v>
      </c>
      <c r="E76" s="36">
        <v>45600</v>
      </c>
      <c r="F76" s="37">
        <f t="shared" si="0"/>
        <v>70200</v>
      </c>
    </row>
    <row r="77" spans="1:6" ht="22.5">
      <c r="A77" s="33" t="s">
        <v>76</v>
      </c>
      <c r="B77" s="34" t="s">
        <v>13</v>
      </c>
      <c r="C77" s="35" t="s">
        <v>355</v>
      </c>
      <c r="D77" s="36">
        <v>700</v>
      </c>
      <c r="E77" s="36" t="s">
        <v>24</v>
      </c>
      <c r="F77" s="37">
        <f t="shared" si="0"/>
        <v>700</v>
      </c>
    </row>
    <row r="78" spans="1:6" ht="22.5">
      <c r="A78" s="33" t="s">
        <v>77</v>
      </c>
      <c r="B78" s="34" t="s">
        <v>13</v>
      </c>
      <c r="C78" s="35" t="s">
        <v>356</v>
      </c>
      <c r="D78" s="36">
        <v>700</v>
      </c>
      <c r="E78" s="36" t="s">
        <v>24</v>
      </c>
      <c r="F78" s="37">
        <f t="shared" si="0"/>
        <v>700</v>
      </c>
    </row>
    <row r="79" spans="1:6" ht="22.5">
      <c r="A79" s="33" t="s">
        <v>74</v>
      </c>
      <c r="B79" s="34" t="s">
        <v>13</v>
      </c>
      <c r="C79" s="35" t="s">
        <v>357</v>
      </c>
      <c r="D79" s="36">
        <v>115100</v>
      </c>
      <c r="E79" s="36">
        <v>45600</v>
      </c>
      <c r="F79" s="37">
        <f t="shared" si="0"/>
        <v>69500</v>
      </c>
    </row>
    <row r="80" spans="1:6" ht="33.75">
      <c r="A80" s="33" t="s">
        <v>75</v>
      </c>
      <c r="B80" s="34" t="s">
        <v>13</v>
      </c>
      <c r="C80" s="35" t="s">
        <v>358</v>
      </c>
      <c r="D80" s="36">
        <v>115100</v>
      </c>
      <c r="E80" s="36">
        <v>45600</v>
      </c>
      <c r="F80" s="37">
        <f t="shared" si="0"/>
        <v>69500</v>
      </c>
    </row>
    <row r="81" spans="1:6" ht="12.75" customHeight="1">
      <c r="A81" s="33" t="s">
        <v>78</v>
      </c>
      <c r="B81" s="34" t="s">
        <v>13</v>
      </c>
      <c r="C81" s="35" t="s">
        <v>383</v>
      </c>
      <c r="D81" s="36">
        <v>863900</v>
      </c>
      <c r="E81" s="36" t="s">
        <v>24</v>
      </c>
      <c r="F81" s="37">
        <f t="shared" si="0"/>
        <v>863900</v>
      </c>
    </row>
    <row r="82" spans="1:6" ht="12.75">
      <c r="A82" s="33" t="s">
        <v>384</v>
      </c>
      <c r="B82" s="34" t="s">
        <v>13</v>
      </c>
      <c r="C82" s="35" t="s">
        <v>385</v>
      </c>
      <c r="D82" s="36">
        <v>863900</v>
      </c>
      <c r="E82" s="36" t="s">
        <v>24</v>
      </c>
      <c r="F82" s="37">
        <f t="shared" si="0"/>
        <v>863900</v>
      </c>
    </row>
    <row r="83" spans="1:6" ht="23.25" thickBot="1">
      <c r="A83" s="33" t="s">
        <v>386</v>
      </c>
      <c r="B83" s="34" t="s">
        <v>13</v>
      </c>
      <c r="C83" s="35" t="s">
        <v>387</v>
      </c>
      <c r="D83" s="36">
        <v>863900</v>
      </c>
      <c r="E83" s="36" t="s">
        <v>24</v>
      </c>
      <c r="F83" s="37">
        <f t="shared" si="0"/>
        <v>863900</v>
      </c>
    </row>
    <row r="84" spans="1:6" ht="12" customHeight="1">
      <c r="A84" s="77"/>
      <c r="B84" s="78"/>
      <c r="C84" s="78"/>
      <c r="D84" s="79"/>
      <c r="E84" s="79"/>
      <c r="F84" s="79"/>
    </row>
    <row r="85" spans="1:6" ht="12.75" customHeight="1" hidden="1">
      <c r="A85" s="94" t="s">
        <v>282</v>
      </c>
      <c r="B85" s="94"/>
      <c r="C85" s="94"/>
      <c r="D85" s="94"/>
      <c r="E85" s="22"/>
      <c r="F85" s="23" t="s">
        <v>284</v>
      </c>
    </row>
    <row r="86" spans="1:6" ht="12.75" customHeight="1" hidden="1">
      <c r="A86" s="14"/>
      <c r="B86" s="14"/>
      <c r="C86" s="16"/>
      <c r="D86" s="17"/>
      <c r="E86" s="17"/>
      <c r="F86" s="17"/>
    </row>
    <row r="87" spans="1:6" ht="12.75" customHeight="1" hidden="1">
      <c r="A87" s="108" t="s">
        <v>2</v>
      </c>
      <c r="B87" s="98" t="s">
        <v>4</v>
      </c>
      <c r="C87" s="101" t="s">
        <v>283</v>
      </c>
      <c r="D87" s="104" t="s">
        <v>6</v>
      </c>
      <c r="E87" s="111" t="s">
        <v>7</v>
      </c>
      <c r="F87" s="92" t="s">
        <v>8</v>
      </c>
    </row>
    <row r="88" spans="1:6" ht="12.75" customHeight="1" hidden="1">
      <c r="A88" s="109"/>
      <c r="B88" s="99"/>
      <c r="C88" s="102"/>
      <c r="D88" s="105"/>
      <c r="E88" s="112"/>
      <c r="F88" s="93"/>
    </row>
    <row r="89" spans="1:6" ht="14.25" customHeight="1">
      <c r="A89" s="109"/>
      <c r="B89" s="99"/>
      <c r="C89" s="102"/>
      <c r="D89" s="105"/>
      <c r="E89" s="112"/>
      <c r="F89" s="93"/>
    </row>
    <row r="90" spans="1:6" ht="14.25" customHeight="1">
      <c r="A90" s="109"/>
      <c r="B90" s="99"/>
      <c r="C90" s="102"/>
      <c r="D90" s="105"/>
      <c r="E90" s="112"/>
      <c r="F90" s="93"/>
    </row>
    <row r="91" spans="1:6" ht="9" customHeight="1">
      <c r="A91" s="109"/>
      <c r="B91" s="99"/>
      <c r="C91" s="102"/>
      <c r="D91" s="105"/>
      <c r="E91" s="112"/>
      <c r="F91" s="93"/>
    </row>
    <row r="92" spans="1:6" ht="3.75" customHeight="1" hidden="1">
      <c r="A92" s="109"/>
      <c r="B92" s="99"/>
      <c r="C92" s="102"/>
      <c r="D92" s="105"/>
      <c r="E92" s="112"/>
      <c r="F92" s="93"/>
    </row>
    <row r="93" spans="1:6" ht="9.75" customHeight="1" hidden="1">
      <c r="A93" s="109"/>
      <c r="B93" s="99"/>
      <c r="C93" s="80"/>
      <c r="D93" s="105"/>
      <c r="E93" s="81"/>
      <c r="F93" s="82"/>
    </row>
    <row r="94" spans="1:6" ht="20.25" customHeight="1" hidden="1">
      <c r="A94" s="110"/>
      <c r="B94" s="100"/>
      <c r="C94" s="83"/>
      <c r="D94" s="106"/>
      <c r="E94" s="84"/>
      <c r="F94" s="85"/>
    </row>
    <row r="95" spans="1:6" ht="13.5" thickBot="1">
      <c r="A95" s="71">
        <v>1</v>
      </c>
      <c r="B95" s="72">
        <v>2</v>
      </c>
      <c r="C95" s="73">
        <v>3</v>
      </c>
      <c r="D95" s="74" t="s">
        <v>9</v>
      </c>
      <c r="E95" s="86" t="s">
        <v>10</v>
      </c>
      <c r="F95" s="76" t="s">
        <v>11</v>
      </c>
    </row>
    <row r="96" spans="1:6" ht="12.75">
      <c r="A96" s="39" t="s">
        <v>90</v>
      </c>
      <c r="B96" s="40" t="s">
        <v>91</v>
      </c>
      <c r="C96" s="41" t="s">
        <v>92</v>
      </c>
      <c r="D96" s="42">
        <v>8114348.98</v>
      </c>
      <c r="E96" s="43">
        <v>3040539.31</v>
      </c>
      <c r="F96" s="44" t="str">
        <f>IF(OR(D97="-",IF(E97="-",0,E97)&gt;=IF(D97="-",0,D97)),"-",IF(D97="-",0,D97)-IF(E97="-",0,E97))</f>
        <v>-</v>
      </c>
    </row>
    <row r="97" spans="1:6" ht="12.75">
      <c r="A97" s="45" t="s">
        <v>15</v>
      </c>
      <c r="B97" s="46"/>
      <c r="C97" s="47"/>
      <c r="D97" s="48"/>
      <c r="E97" s="49"/>
      <c r="F97" s="50"/>
    </row>
    <row r="98" spans="1:6" ht="12.75">
      <c r="A98" s="39" t="s">
        <v>93</v>
      </c>
      <c r="B98" s="40" t="s">
        <v>91</v>
      </c>
      <c r="C98" s="41" t="s">
        <v>94</v>
      </c>
      <c r="D98" s="42">
        <v>2447495.84</v>
      </c>
      <c r="E98" s="43">
        <v>1081162.28</v>
      </c>
      <c r="F98" s="44">
        <f aca="true" t="shared" si="1" ref="F98:F161">IF(OR(D98="-",IF(E98="-",0,E98)&gt;=IF(D98="-",0,D98)),"-",IF(D98="-",0,D98)-IF(E98="-",0,E98))</f>
        <v>1366333.5599999998</v>
      </c>
    </row>
    <row r="99" spans="1:6" ht="45">
      <c r="A99" s="24" t="s">
        <v>95</v>
      </c>
      <c r="B99" s="51" t="s">
        <v>91</v>
      </c>
      <c r="C99" s="26" t="s">
        <v>96</v>
      </c>
      <c r="D99" s="12">
        <v>2104789.36</v>
      </c>
      <c r="E99" s="52">
        <v>1005929.9</v>
      </c>
      <c r="F99" s="53">
        <f t="shared" si="1"/>
        <v>1098859.46</v>
      </c>
    </row>
    <row r="100" spans="1:6" ht="22.5">
      <c r="A100" s="24" t="s">
        <v>97</v>
      </c>
      <c r="B100" s="51" t="s">
        <v>91</v>
      </c>
      <c r="C100" s="26" t="s">
        <v>98</v>
      </c>
      <c r="D100" s="12">
        <v>2104789.36</v>
      </c>
      <c r="E100" s="52">
        <v>1005929.9</v>
      </c>
      <c r="F100" s="53">
        <f t="shared" si="1"/>
        <v>1098859.46</v>
      </c>
    </row>
    <row r="101" spans="1:6" ht="12.75">
      <c r="A101" s="24" t="s">
        <v>99</v>
      </c>
      <c r="B101" s="51" t="s">
        <v>91</v>
      </c>
      <c r="C101" s="26" t="s">
        <v>100</v>
      </c>
      <c r="D101" s="12">
        <v>1609002.34</v>
      </c>
      <c r="E101" s="52">
        <v>787474.88</v>
      </c>
      <c r="F101" s="53">
        <f t="shared" si="1"/>
        <v>821527.4600000001</v>
      </c>
    </row>
    <row r="102" spans="1:6" ht="33.75">
      <c r="A102" s="24" t="s">
        <v>101</v>
      </c>
      <c r="B102" s="51" t="s">
        <v>91</v>
      </c>
      <c r="C102" s="26" t="s">
        <v>102</v>
      </c>
      <c r="D102" s="12">
        <v>495787.02</v>
      </c>
      <c r="E102" s="52">
        <v>218455.02</v>
      </c>
      <c r="F102" s="53">
        <f t="shared" si="1"/>
        <v>277332</v>
      </c>
    </row>
    <row r="103" spans="1:6" ht="22.5">
      <c r="A103" s="24" t="s">
        <v>103</v>
      </c>
      <c r="B103" s="51" t="s">
        <v>91</v>
      </c>
      <c r="C103" s="26" t="s">
        <v>104</v>
      </c>
      <c r="D103" s="12">
        <v>336400</v>
      </c>
      <c r="E103" s="52">
        <v>74377.54</v>
      </c>
      <c r="F103" s="53">
        <f t="shared" si="1"/>
        <v>262022.46000000002</v>
      </c>
    </row>
    <row r="104" spans="1:6" ht="22.5">
      <c r="A104" s="24" t="s">
        <v>105</v>
      </c>
      <c r="B104" s="51" t="s">
        <v>91</v>
      </c>
      <c r="C104" s="26" t="s">
        <v>106</v>
      </c>
      <c r="D104" s="12">
        <v>336400</v>
      </c>
      <c r="E104" s="52">
        <v>74377.54</v>
      </c>
      <c r="F104" s="53">
        <f t="shared" si="1"/>
        <v>262022.46000000002</v>
      </c>
    </row>
    <row r="105" spans="1:6" ht="12.75">
      <c r="A105" s="24" t="s">
        <v>359</v>
      </c>
      <c r="B105" s="51" t="s">
        <v>91</v>
      </c>
      <c r="C105" s="26" t="s">
        <v>107</v>
      </c>
      <c r="D105" s="12">
        <v>336400</v>
      </c>
      <c r="E105" s="52">
        <v>74377.54</v>
      </c>
      <c r="F105" s="53">
        <f t="shared" si="1"/>
        <v>262022.46000000002</v>
      </c>
    </row>
    <row r="106" spans="1:6" ht="12.75">
      <c r="A106" s="24" t="s">
        <v>108</v>
      </c>
      <c r="B106" s="51" t="s">
        <v>91</v>
      </c>
      <c r="C106" s="26" t="s">
        <v>109</v>
      </c>
      <c r="D106" s="12">
        <v>6306.48</v>
      </c>
      <c r="E106" s="52">
        <v>854.84</v>
      </c>
      <c r="F106" s="53">
        <f t="shared" si="1"/>
        <v>5451.639999999999</v>
      </c>
    </row>
    <row r="107" spans="1:6" ht="12.75">
      <c r="A107" s="24" t="s">
        <v>110</v>
      </c>
      <c r="B107" s="51" t="s">
        <v>91</v>
      </c>
      <c r="C107" s="26" t="s">
        <v>111</v>
      </c>
      <c r="D107" s="12">
        <v>4306.48</v>
      </c>
      <c r="E107" s="52">
        <v>854.84</v>
      </c>
      <c r="F107" s="53">
        <f t="shared" si="1"/>
        <v>3451.6399999999994</v>
      </c>
    </row>
    <row r="108" spans="1:6" ht="12.75">
      <c r="A108" s="24" t="s">
        <v>112</v>
      </c>
      <c r="B108" s="51" t="s">
        <v>91</v>
      </c>
      <c r="C108" s="26" t="s">
        <v>113</v>
      </c>
      <c r="D108" s="12">
        <v>1378</v>
      </c>
      <c r="E108" s="52">
        <v>487.77</v>
      </c>
      <c r="F108" s="53">
        <f t="shared" si="1"/>
        <v>890.23</v>
      </c>
    </row>
    <row r="109" spans="1:6" ht="12.75">
      <c r="A109" s="24" t="s">
        <v>114</v>
      </c>
      <c r="B109" s="51" t="s">
        <v>91</v>
      </c>
      <c r="C109" s="26" t="s">
        <v>115</v>
      </c>
      <c r="D109" s="12">
        <v>2928.48</v>
      </c>
      <c r="E109" s="52">
        <v>367.07</v>
      </c>
      <c r="F109" s="53">
        <f t="shared" si="1"/>
        <v>2561.41</v>
      </c>
    </row>
    <row r="110" spans="1:6" ht="12.75">
      <c r="A110" s="24" t="s">
        <v>116</v>
      </c>
      <c r="B110" s="51" t="s">
        <v>91</v>
      </c>
      <c r="C110" s="26" t="s">
        <v>117</v>
      </c>
      <c r="D110" s="12">
        <v>2000</v>
      </c>
      <c r="E110" s="52" t="s">
        <v>24</v>
      </c>
      <c r="F110" s="53">
        <f t="shared" si="1"/>
        <v>2000</v>
      </c>
    </row>
    <row r="111" spans="1:6" ht="22.5">
      <c r="A111" s="39" t="s">
        <v>118</v>
      </c>
      <c r="B111" s="40" t="s">
        <v>91</v>
      </c>
      <c r="C111" s="41" t="s">
        <v>119</v>
      </c>
      <c r="D111" s="42">
        <v>488765.18</v>
      </c>
      <c r="E111" s="43">
        <v>199389.47</v>
      </c>
      <c r="F111" s="44">
        <f t="shared" si="1"/>
        <v>289375.70999999996</v>
      </c>
    </row>
    <row r="112" spans="1:6" ht="45">
      <c r="A112" s="24" t="s">
        <v>95</v>
      </c>
      <c r="B112" s="51" t="s">
        <v>91</v>
      </c>
      <c r="C112" s="26" t="s">
        <v>120</v>
      </c>
      <c r="D112" s="12">
        <v>488765.18</v>
      </c>
      <c r="E112" s="52">
        <v>199389.47</v>
      </c>
      <c r="F112" s="53">
        <f t="shared" si="1"/>
        <v>289375.70999999996</v>
      </c>
    </row>
    <row r="113" spans="1:6" ht="22.5">
      <c r="A113" s="24" t="s">
        <v>97</v>
      </c>
      <c r="B113" s="51" t="s">
        <v>91</v>
      </c>
      <c r="C113" s="26" t="s">
        <v>121</v>
      </c>
      <c r="D113" s="12">
        <v>488765.18</v>
      </c>
      <c r="E113" s="52">
        <v>199389.47</v>
      </c>
      <c r="F113" s="53">
        <f t="shared" si="1"/>
        <v>289375.70999999996</v>
      </c>
    </row>
    <row r="114" spans="1:6" ht="12.75">
      <c r="A114" s="24" t="s">
        <v>99</v>
      </c>
      <c r="B114" s="51" t="s">
        <v>91</v>
      </c>
      <c r="C114" s="26" t="s">
        <v>122</v>
      </c>
      <c r="D114" s="12">
        <v>375395.68</v>
      </c>
      <c r="E114" s="52">
        <v>157200.31</v>
      </c>
      <c r="F114" s="53">
        <f t="shared" si="1"/>
        <v>218195.37</v>
      </c>
    </row>
    <row r="115" spans="1:6" ht="33.75">
      <c r="A115" s="24" t="s">
        <v>101</v>
      </c>
      <c r="B115" s="51" t="s">
        <v>91</v>
      </c>
      <c r="C115" s="26" t="s">
        <v>123</v>
      </c>
      <c r="D115" s="12">
        <v>113369.5</v>
      </c>
      <c r="E115" s="52">
        <v>42189.16</v>
      </c>
      <c r="F115" s="53">
        <f t="shared" si="1"/>
        <v>71180.34</v>
      </c>
    </row>
    <row r="116" spans="1:6" ht="33.75">
      <c r="A116" s="39" t="s">
        <v>124</v>
      </c>
      <c r="B116" s="40" t="s">
        <v>91</v>
      </c>
      <c r="C116" s="41" t="s">
        <v>125</v>
      </c>
      <c r="D116" s="42">
        <v>1954030.66</v>
      </c>
      <c r="E116" s="43">
        <v>881772.81</v>
      </c>
      <c r="F116" s="44">
        <f t="shared" si="1"/>
        <v>1072257.8499999999</v>
      </c>
    </row>
    <row r="117" spans="1:6" ht="45">
      <c r="A117" s="24" t="s">
        <v>95</v>
      </c>
      <c r="B117" s="51" t="s">
        <v>91</v>
      </c>
      <c r="C117" s="26" t="s">
        <v>126</v>
      </c>
      <c r="D117" s="12">
        <v>1616024.18</v>
      </c>
      <c r="E117" s="52">
        <v>806540.43</v>
      </c>
      <c r="F117" s="53">
        <f t="shared" si="1"/>
        <v>809483.7499999999</v>
      </c>
    </row>
    <row r="118" spans="1:6" ht="22.5">
      <c r="A118" s="24" t="s">
        <v>97</v>
      </c>
      <c r="B118" s="51" t="s">
        <v>91</v>
      </c>
      <c r="C118" s="26" t="s">
        <v>127</v>
      </c>
      <c r="D118" s="12">
        <v>1616024.18</v>
      </c>
      <c r="E118" s="52">
        <v>806540.43</v>
      </c>
      <c r="F118" s="53">
        <f t="shared" si="1"/>
        <v>809483.7499999999</v>
      </c>
    </row>
    <row r="119" spans="1:6" ht="12.75">
      <c r="A119" s="24" t="s">
        <v>99</v>
      </c>
      <c r="B119" s="51" t="s">
        <v>91</v>
      </c>
      <c r="C119" s="26" t="s">
        <v>128</v>
      </c>
      <c r="D119" s="12">
        <v>1233606.66</v>
      </c>
      <c r="E119" s="52">
        <v>630274.57</v>
      </c>
      <c r="F119" s="53">
        <f t="shared" si="1"/>
        <v>603332.09</v>
      </c>
    </row>
    <row r="120" spans="1:6" ht="33.75">
      <c r="A120" s="24" t="s">
        <v>101</v>
      </c>
      <c r="B120" s="51" t="s">
        <v>91</v>
      </c>
      <c r="C120" s="26" t="s">
        <v>129</v>
      </c>
      <c r="D120" s="12">
        <v>382417.52</v>
      </c>
      <c r="E120" s="52">
        <v>176265.86</v>
      </c>
      <c r="F120" s="53">
        <f t="shared" si="1"/>
        <v>206151.66000000003</v>
      </c>
    </row>
    <row r="121" spans="1:6" ht="22.5">
      <c r="A121" s="24" t="s">
        <v>103</v>
      </c>
      <c r="B121" s="51" t="s">
        <v>91</v>
      </c>
      <c r="C121" s="26" t="s">
        <v>130</v>
      </c>
      <c r="D121" s="12">
        <v>335700</v>
      </c>
      <c r="E121" s="52">
        <v>74377.54</v>
      </c>
      <c r="F121" s="53">
        <f t="shared" si="1"/>
        <v>261322.46000000002</v>
      </c>
    </row>
    <row r="122" spans="1:6" ht="22.5">
      <c r="A122" s="24" t="s">
        <v>105</v>
      </c>
      <c r="B122" s="51" t="s">
        <v>91</v>
      </c>
      <c r="C122" s="26" t="s">
        <v>131</v>
      </c>
      <c r="D122" s="12">
        <v>335700</v>
      </c>
      <c r="E122" s="52">
        <v>74377.54</v>
      </c>
      <c r="F122" s="53">
        <f t="shared" si="1"/>
        <v>261322.46000000002</v>
      </c>
    </row>
    <row r="123" spans="1:6" ht="12.75">
      <c r="A123" s="24" t="s">
        <v>359</v>
      </c>
      <c r="B123" s="51" t="s">
        <v>91</v>
      </c>
      <c r="C123" s="26" t="s">
        <v>132</v>
      </c>
      <c r="D123" s="12">
        <v>335700</v>
      </c>
      <c r="E123" s="52">
        <v>74377.54</v>
      </c>
      <c r="F123" s="53">
        <f t="shared" si="1"/>
        <v>261322.46000000002</v>
      </c>
    </row>
    <row r="124" spans="1:6" ht="12.75">
      <c r="A124" s="24" t="s">
        <v>108</v>
      </c>
      <c r="B124" s="51" t="s">
        <v>91</v>
      </c>
      <c r="C124" s="26" t="s">
        <v>278</v>
      </c>
      <c r="D124" s="12">
        <v>2306.48</v>
      </c>
      <c r="E124" s="52">
        <v>854.84</v>
      </c>
      <c r="F124" s="53">
        <f t="shared" si="1"/>
        <v>1451.6399999999999</v>
      </c>
    </row>
    <row r="125" spans="1:6" ht="12.75">
      <c r="A125" s="24" t="s">
        <v>110</v>
      </c>
      <c r="B125" s="51" t="s">
        <v>91</v>
      </c>
      <c r="C125" s="26" t="s">
        <v>279</v>
      </c>
      <c r="D125" s="12">
        <v>2306.48</v>
      </c>
      <c r="E125" s="52">
        <v>854.84</v>
      </c>
      <c r="F125" s="53">
        <f t="shared" si="1"/>
        <v>1451.6399999999999</v>
      </c>
    </row>
    <row r="126" spans="1:6" ht="12.75">
      <c r="A126" s="24" t="s">
        <v>112</v>
      </c>
      <c r="B126" s="51" t="s">
        <v>91</v>
      </c>
      <c r="C126" s="26" t="s">
        <v>280</v>
      </c>
      <c r="D126" s="12">
        <v>1378</v>
      </c>
      <c r="E126" s="52">
        <v>487.77</v>
      </c>
      <c r="F126" s="53">
        <f t="shared" si="1"/>
        <v>890.23</v>
      </c>
    </row>
    <row r="127" spans="1:6" ht="12.75">
      <c r="A127" s="24" t="s">
        <v>114</v>
      </c>
      <c r="B127" s="51" t="s">
        <v>91</v>
      </c>
      <c r="C127" s="26" t="s">
        <v>281</v>
      </c>
      <c r="D127" s="12">
        <v>928.48</v>
      </c>
      <c r="E127" s="52">
        <v>367.07</v>
      </c>
      <c r="F127" s="53">
        <f t="shared" si="1"/>
        <v>561.4100000000001</v>
      </c>
    </row>
    <row r="128" spans="1:6" ht="12.75">
      <c r="A128" s="39" t="s">
        <v>133</v>
      </c>
      <c r="B128" s="40" t="s">
        <v>91</v>
      </c>
      <c r="C128" s="41" t="s">
        <v>134</v>
      </c>
      <c r="D128" s="42">
        <v>2000</v>
      </c>
      <c r="E128" s="43" t="s">
        <v>24</v>
      </c>
      <c r="F128" s="44">
        <f t="shared" si="1"/>
        <v>2000</v>
      </c>
    </row>
    <row r="129" spans="1:6" ht="12.75">
      <c r="A129" s="24" t="s">
        <v>108</v>
      </c>
      <c r="B129" s="51" t="s">
        <v>91</v>
      </c>
      <c r="C129" s="26" t="s">
        <v>135</v>
      </c>
      <c r="D129" s="12">
        <v>2000</v>
      </c>
      <c r="E129" s="52" t="s">
        <v>24</v>
      </c>
      <c r="F129" s="53">
        <f t="shared" si="1"/>
        <v>2000</v>
      </c>
    </row>
    <row r="130" spans="1:6" ht="12.75">
      <c r="A130" s="24" t="s">
        <v>116</v>
      </c>
      <c r="B130" s="51" t="s">
        <v>91</v>
      </c>
      <c r="C130" s="26" t="s">
        <v>136</v>
      </c>
      <c r="D130" s="12">
        <v>2000</v>
      </c>
      <c r="E130" s="52" t="s">
        <v>24</v>
      </c>
      <c r="F130" s="53">
        <f t="shared" si="1"/>
        <v>2000</v>
      </c>
    </row>
    <row r="131" spans="1:6" ht="12.75">
      <c r="A131" s="39" t="s">
        <v>137</v>
      </c>
      <c r="B131" s="40" t="s">
        <v>91</v>
      </c>
      <c r="C131" s="41" t="s">
        <v>138</v>
      </c>
      <c r="D131" s="42">
        <v>2700</v>
      </c>
      <c r="E131" s="43" t="s">
        <v>24</v>
      </c>
      <c r="F131" s="44">
        <f t="shared" si="1"/>
        <v>2700</v>
      </c>
    </row>
    <row r="132" spans="1:6" ht="22.5">
      <c r="A132" s="24" t="s">
        <v>103</v>
      </c>
      <c r="B132" s="51" t="s">
        <v>91</v>
      </c>
      <c r="C132" s="26" t="s">
        <v>139</v>
      </c>
      <c r="D132" s="12">
        <v>700</v>
      </c>
      <c r="E132" s="52" t="s">
        <v>24</v>
      </c>
      <c r="F132" s="53">
        <f t="shared" si="1"/>
        <v>700</v>
      </c>
    </row>
    <row r="133" spans="1:6" ht="22.5">
      <c r="A133" s="24" t="s">
        <v>105</v>
      </c>
      <c r="B133" s="51" t="s">
        <v>91</v>
      </c>
      <c r="C133" s="26" t="s">
        <v>140</v>
      </c>
      <c r="D133" s="12">
        <v>700</v>
      </c>
      <c r="E133" s="52" t="s">
        <v>24</v>
      </c>
      <c r="F133" s="53">
        <f t="shared" si="1"/>
        <v>700</v>
      </c>
    </row>
    <row r="134" spans="1:6" ht="12.75">
      <c r="A134" s="24" t="s">
        <v>359</v>
      </c>
      <c r="B134" s="51" t="s">
        <v>91</v>
      </c>
      <c r="C134" s="26" t="s">
        <v>141</v>
      </c>
      <c r="D134" s="12">
        <v>700</v>
      </c>
      <c r="E134" s="52" t="s">
        <v>24</v>
      </c>
      <c r="F134" s="53">
        <f t="shared" si="1"/>
        <v>700</v>
      </c>
    </row>
    <row r="135" spans="1:6" ht="12.75">
      <c r="A135" s="24" t="s">
        <v>108</v>
      </c>
      <c r="B135" s="51" t="s">
        <v>91</v>
      </c>
      <c r="C135" s="26" t="s">
        <v>142</v>
      </c>
      <c r="D135" s="12">
        <v>2000</v>
      </c>
      <c r="E135" s="52" t="s">
        <v>24</v>
      </c>
      <c r="F135" s="53">
        <f t="shared" si="1"/>
        <v>2000</v>
      </c>
    </row>
    <row r="136" spans="1:6" ht="12.75">
      <c r="A136" s="24" t="s">
        <v>110</v>
      </c>
      <c r="B136" s="51" t="s">
        <v>91</v>
      </c>
      <c r="C136" s="26" t="s">
        <v>143</v>
      </c>
      <c r="D136" s="12">
        <v>2000</v>
      </c>
      <c r="E136" s="52" t="s">
        <v>24</v>
      </c>
      <c r="F136" s="53">
        <f t="shared" si="1"/>
        <v>2000</v>
      </c>
    </row>
    <row r="137" spans="1:6" ht="12.75">
      <c r="A137" s="24" t="s">
        <v>114</v>
      </c>
      <c r="B137" s="51" t="s">
        <v>91</v>
      </c>
      <c r="C137" s="26" t="s">
        <v>144</v>
      </c>
      <c r="D137" s="12">
        <v>2000</v>
      </c>
      <c r="E137" s="52" t="s">
        <v>24</v>
      </c>
      <c r="F137" s="53">
        <f t="shared" si="1"/>
        <v>2000</v>
      </c>
    </row>
    <row r="138" spans="1:6" ht="12.75">
      <c r="A138" s="39" t="s">
        <v>145</v>
      </c>
      <c r="B138" s="40" t="s">
        <v>91</v>
      </c>
      <c r="C138" s="41" t="s">
        <v>146</v>
      </c>
      <c r="D138" s="42">
        <v>115100</v>
      </c>
      <c r="E138" s="43">
        <v>45600</v>
      </c>
      <c r="F138" s="44">
        <f t="shared" si="1"/>
        <v>69500</v>
      </c>
    </row>
    <row r="139" spans="1:6" ht="45">
      <c r="A139" s="24" t="s">
        <v>95</v>
      </c>
      <c r="B139" s="51" t="s">
        <v>91</v>
      </c>
      <c r="C139" s="26" t="s">
        <v>147</v>
      </c>
      <c r="D139" s="12">
        <v>106800</v>
      </c>
      <c r="E139" s="52">
        <v>45600</v>
      </c>
      <c r="F139" s="53">
        <f t="shared" si="1"/>
        <v>61200</v>
      </c>
    </row>
    <row r="140" spans="1:6" ht="22.5">
      <c r="A140" s="24" t="s">
        <v>97</v>
      </c>
      <c r="B140" s="51" t="s">
        <v>91</v>
      </c>
      <c r="C140" s="26" t="s">
        <v>148</v>
      </c>
      <c r="D140" s="12">
        <v>106800</v>
      </c>
      <c r="E140" s="52">
        <v>45600</v>
      </c>
      <c r="F140" s="53">
        <f t="shared" si="1"/>
        <v>61200</v>
      </c>
    </row>
    <row r="141" spans="1:6" ht="12.75">
      <c r="A141" s="24" t="s">
        <v>99</v>
      </c>
      <c r="B141" s="51" t="s">
        <v>91</v>
      </c>
      <c r="C141" s="26" t="s">
        <v>149</v>
      </c>
      <c r="D141" s="12">
        <v>82027.65</v>
      </c>
      <c r="E141" s="52">
        <v>34004.85</v>
      </c>
      <c r="F141" s="53">
        <f t="shared" si="1"/>
        <v>48022.799999999996</v>
      </c>
    </row>
    <row r="142" spans="1:6" ht="33.75">
      <c r="A142" s="24" t="s">
        <v>101</v>
      </c>
      <c r="B142" s="51" t="s">
        <v>91</v>
      </c>
      <c r="C142" s="26" t="s">
        <v>150</v>
      </c>
      <c r="D142" s="12">
        <v>24772.35</v>
      </c>
      <c r="E142" s="52">
        <v>11595.15</v>
      </c>
      <c r="F142" s="53">
        <f t="shared" si="1"/>
        <v>13177.199999999999</v>
      </c>
    </row>
    <row r="143" spans="1:6" ht="22.5">
      <c r="A143" s="24" t="s">
        <v>103</v>
      </c>
      <c r="B143" s="51" t="s">
        <v>91</v>
      </c>
      <c r="C143" s="26" t="s">
        <v>151</v>
      </c>
      <c r="D143" s="12">
        <v>8300</v>
      </c>
      <c r="E143" s="52" t="s">
        <v>24</v>
      </c>
      <c r="F143" s="53">
        <f t="shared" si="1"/>
        <v>8300</v>
      </c>
    </row>
    <row r="144" spans="1:6" ht="22.5">
      <c r="A144" s="24" t="s">
        <v>105</v>
      </c>
      <c r="B144" s="51" t="s">
        <v>91</v>
      </c>
      <c r="C144" s="26" t="s">
        <v>152</v>
      </c>
      <c r="D144" s="12">
        <v>8300</v>
      </c>
      <c r="E144" s="52" t="s">
        <v>24</v>
      </c>
      <c r="F144" s="53">
        <f t="shared" si="1"/>
        <v>8300</v>
      </c>
    </row>
    <row r="145" spans="1:6" ht="12.75">
      <c r="A145" s="24" t="s">
        <v>359</v>
      </c>
      <c r="B145" s="51" t="s">
        <v>91</v>
      </c>
      <c r="C145" s="26" t="s">
        <v>153</v>
      </c>
      <c r="D145" s="12">
        <v>8300</v>
      </c>
      <c r="E145" s="52" t="s">
        <v>24</v>
      </c>
      <c r="F145" s="53">
        <f t="shared" si="1"/>
        <v>8300</v>
      </c>
    </row>
    <row r="146" spans="1:6" ht="12.75">
      <c r="A146" s="39" t="s">
        <v>154</v>
      </c>
      <c r="B146" s="40" t="s">
        <v>91</v>
      </c>
      <c r="C146" s="41" t="s">
        <v>155</v>
      </c>
      <c r="D146" s="42">
        <v>115100</v>
      </c>
      <c r="E146" s="43">
        <v>45600</v>
      </c>
      <c r="F146" s="44">
        <f t="shared" si="1"/>
        <v>69500</v>
      </c>
    </row>
    <row r="147" spans="1:6" ht="45">
      <c r="A147" s="24" t="s">
        <v>95</v>
      </c>
      <c r="B147" s="51" t="s">
        <v>91</v>
      </c>
      <c r="C147" s="26" t="s">
        <v>156</v>
      </c>
      <c r="D147" s="12">
        <v>106800</v>
      </c>
      <c r="E147" s="52">
        <v>45600</v>
      </c>
      <c r="F147" s="53">
        <f t="shared" si="1"/>
        <v>61200</v>
      </c>
    </row>
    <row r="148" spans="1:6" ht="22.5">
      <c r="A148" s="24" t="s">
        <v>97</v>
      </c>
      <c r="B148" s="51" t="s">
        <v>91</v>
      </c>
      <c r="C148" s="26" t="s">
        <v>157</v>
      </c>
      <c r="D148" s="12">
        <v>106800</v>
      </c>
      <c r="E148" s="52">
        <v>45600</v>
      </c>
      <c r="F148" s="53">
        <f t="shared" si="1"/>
        <v>61200</v>
      </c>
    </row>
    <row r="149" spans="1:6" ht="12.75">
      <c r="A149" s="24" t="s">
        <v>99</v>
      </c>
      <c r="B149" s="51" t="s">
        <v>91</v>
      </c>
      <c r="C149" s="26" t="s">
        <v>158</v>
      </c>
      <c r="D149" s="12">
        <v>82027.65</v>
      </c>
      <c r="E149" s="52">
        <v>34004.85</v>
      </c>
      <c r="F149" s="53">
        <f t="shared" si="1"/>
        <v>48022.799999999996</v>
      </c>
    </row>
    <row r="150" spans="1:6" ht="33.75">
      <c r="A150" s="24" t="s">
        <v>101</v>
      </c>
      <c r="B150" s="51" t="s">
        <v>91</v>
      </c>
      <c r="C150" s="26" t="s">
        <v>159</v>
      </c>
      <c r="D150" s="12">
        <v>24772.35</v>
      </c>
      <c r="E150" s="52">
        <v>11595.15</v>
      </c>
      <c r="F150" s="53">
        <f t="shared" si="1"/>
        <v>13177.199999999999</v>
      </c>
    </row>
    <row r="151" spans="1:6" ht="22.5">
      <c r="A151" s="24" t="s">
        <v>103</v>
      </c>
      <c r="B151" s="51" t="s">
        <v>91</v>
      </c>
      <c r="C151" s="26" t="s">
        <v>160</v>
      </c>
      <c r="D151" s="12">
        <v>8300</v>
      </c>
      <c r="E151" s="52" t="s">
        <v>24</v>
      </c>
      <c r="F151" s="53">
        <f t="shared" si="1"/>
        <v>8300</v>
      </c>
    </row>
    <row r="152" spans="1:6" ht="22.5">
      <c r="A152" s="24" t="s">
        <v>105</v>
      </c>
      <c r="B152" s="51" t="s">
        <v>91</v>
      </c>
      <c r="C152" s="26" t="s">
        <v>161</v>
      </c>
      <c r="D152" s="12">
        <v>8300</v>
      </c>
      <c r="E152" s="52" t="s">
        <v>24</v>
      </c>
      <c r="F152" s="53">
        <f t="shared" si="1"/>
        <v>8300</v>
      </c>
    </row>
    <row r="153" spans="1:6" ht="12.75">
      <c r="A153" s="24" t="s">
        <v>359</v>
      </c>
      <c r="B153" s="51" t="s">
        <v>91</v>
      </c>
      <c r="C153" s="26" t="s">
        <v>162</v>
      </c>
      <c r="D153" s="12">
        <v>8300</v>
      </c>
      <c r="E153" s="52" t="s">
        <v>24</v>
      </c>
      <c r="F153" s="53">
        <f t="shared" si="1"/>
        <v>8300</v>
      </c>
    </row>
    <row r="154" spans="1:6" ht="22.5">
      <c r="A154" s="39" t="s">
        <v>285</v>
      </c>
      <c r="B154" s="40" t="s">
        <v>91</v>
      </c>
      <c r="C154" s="41" t="s">
        <v>286</v>
      </c>
      <c r="D154" s="42">
        <v>45500</v>
      </c>
      <c r="E154" s="43" t="s">
        <v>24</v>
      </c>
      <c r="F154" s="44">
        <f t="shared" si="1"/>
        <v>45500</v>
      </c>
    </row>
    <row r="155" spans="1:6" ht="22.5">
      <c r="A155" s="24" t="s">
        <v>103</v>
      </c>
      <c r="B155" s="51" t="s">
        <v>91</v>
      </c>
      <c r="C155" s="26" t="s">
        <v>287</v>
      </c>
      <c r="D155" s="12">
        <v>45500</v>
      </c>
      <c r="E155" s="52" t="s">
        <v>24</v>
      </c>
      <c r="F155" s="53">
        <f t="shared" si="1"/>
        <v>45500</v>
      </c>
    </row>
    <row r="156" spans="1:6" ht="22.5">
      <c r="A156" s="24" t="s">
        <v>105</v>
      </c>
      <c r="B156" s="51" t="s">
        <v>91</v>
      </c>
      <c r="C156" s="26" t="s">
        <v>288</v>
      </c>
      <c r="D156" s="12">
        <v>45500</v>
      </c>
      <c r="E156" s="52" t="s">
        <v>24</v>
      </c>
      <c r="F156" s="53">
        <f t="shared" si="1"/>
        <v>45500</v>
      </c>
    </row>
    <row r="157" spans="1:6" ht="12.75">
      <c r="A157" s="24" t="s">
        <v>359</v>
      </c>
      <c r="B157" s="51" t="s">
        <v>91</v>
      </c>
      <c r="C157" s="26" t="s">
        <v>289</v>
      </c>
      <c r="D157" s="12">
        <v>45500</v>
      </c>
      <c r="E157" s="52" t="s">
        <v>24</v>
      </c>
      <c r="F157" s="53">
        <f t="shared" si="1"/>
        <v>45500</v>
      </c>
    </row>
    <row r="158" spans="1:6" ht="22.5">
      <c r="A158" s="39" t="s">
        <v>290</v>
      </c>
      <c r="B158" s="40" t="s">
        <v>91</v>
      </c>
      <c r="C158" s="41" t="s">
        <v>291</v>
      </c>
      <c r="D158" s="42">
        <v>45500</v>
      </c>
      <c r="E158" s="43" t="s">
        <v>24</v>
      </c>
      <c r="F158" s="44">
        <f t="shared" si="1"/>
        <v>45500</v>
      </c>
    </row>
    <row r="159" spans="1:6" ht="22.5">
      <c r="A159" s="24" t="s">
        <v>103</v>
      </c>
      <c r="B159" s="51" t="s">
        <v>91</v>
      </c>
      <c r="C159" s="26" t="s">
        <v>292</v>
      </c>
      <c r="D159" s="12">
        <v>45500</v>
      </c>
      <c r="E159" s="52" t="s">
        <v>24</v>
      </c>
      <c r="F159" s="53">
        <f t="shared" si="1"/>
        <v>45500</v>
      </c>
    </row>
    <row r="160" spans="1:6" ht="22.5">
      <c r="A160" s="24" t="s">
        <v>105</v>
      </c>
      <c r="B160" s="51" t="s">
        <v>91</v>
      </c>
      <c r="C160" s="26" t="s">
        <v>293</v>
      </c>
      <c r="D160" s="12">
        <v>45500</v>
      </c>
      <c r="E160" s="52" t="s">
        <v>24</v>
      </c>
      <c r="F160" s="53">
        <f t="shared" si="1"/>
        <v>45500</v>
      </c>
    </row>
    <row r="161" spans="1:6" ht="12.75">
      <c r="A161" s="24" t="s">
        <v>359</v>
      </c>
      <c r="B161" s="51" t="s">
        <v>91</v>
      </c>
      <c r="C161" s="26" t="s">
        <v>294</v>
      </c>
      <c r="D161" s="12">
        <v>45500</v>
      </c>
      <c r="E161" s="52" t="s">
        <v>24</v>
      </c>
      <c r="F161" s="53">
        <f t="shared" si="1"/>
        <v>45500</v>
      </c>
    </row>
    <row r="162" spans="1:6" ht="12.75">
      <c r="A162" s="39" t="s">
        <v>163</v>
      </c>
      <c r="B162" s="40" t="s">
        <v>91</v>
      </c>
      <c r="C162" s="41" t="s">
        <v>164</v>
      </c>
      <c r="D162" s="42">
        <v>1293030.89</v>
      </c>
      <c r="E162" s="43">
        <v>84750.43</v>
      </c>
      <c r="F162" s="44">
        <f aca="true" t="shared" si="2" ref="F162:F225">IF(OR(D162="-",IF(E162="-",0,E162)&gt;=IF(D162="-",0,D162)),"-",IF(D162="-",0,D162)-IF(E162="-",0,E162))</f>
        <v>1208280.46</v>
      </c>
    </row>
    <row r="163" spans="1:6" ht="22.5">
      <c r="A163" s="24" t="s">
        <v>103</v>
      </c>
      <c r="B163" s="51" t="s">
        <v>91</v>
      </c>
      <c r="C163" s="26" t="s">
        <v>165</v>
      </c>
      <c r="D163" s="12">
        <v>1293030.89</v>
      </c>
      <c r="E163" s="52">
        <v>84750.43</v>
      </c>
      <c r="F163" s="53">
        <f t="shared" si="2"/>
        <v>1208280.46</v>
      </c>
    </row>
    <row r="164" spans="1:6" ht="22.5">
      <c r="A164" s="24" t="s">
        <v>105</v>
      </c>
      <c r="B164" s="51" t="s">
        <v>91</v>
      </c>
      <c r="C164" s="26" t="s">
        <v>166</v>
      </c>
      <c r="D164" s="12">
        <v>1293030.89</v>
      </c>
      <c r="E164" s="52">
        <v>84750.43</v>
      </c>
      <c r="F164" s="53">
        <f t="shared" si="2"/>
        <v>1208280.46</v>
      </c>
    </row>
    <row r="165" spans="1:6" ht="12.75">
      <c r="A165" s="24" t="s">
        <v>359</v>
      </c>
      <c r="B165" s="51" t="s">
        <v>91</v>
      </c>
      <c r="C165" s="26" t="s">
        <v>167</v>
      </c>
      <c r="D165" s="12">
        <v>1293030.89</v>
      </c>
      <c r="E165" s="52">
        <v>84750.43</v>
      </c>
      <c r="F165" s="53">
        <f t="shared" si="2"/>
        <v>1208280.46</v>
      </c>
    </row>
    <row r="166" spans="1:6" ht="12.75">
      <c r="A166" s="39" t="s">
        <v>168</v>
      </c>
      <c r="B166" s="40" t="s">
        <v>91</v>
      </c>
      <c r="C166" s="41" t="s">
        <v>169</v>
      </c>
      <c r="D166" s="42">
        <v>1148530.89</v>
      </c>
      <c r="E166" s="43">
        <v>84750.43</v>
      </c>
      <c r="F166" s="44">
        <f t="shared" si="2"/>
        <v>1063780.46</v>
      </c>
    </row>
    <row r="167" spans="1:6" ht="22.5">
      <c r="A167" s="24" t="s">
        <v>103</v>
      </c>
      <c r="B167" s="51" t="s">
        <v>91</v>
      </c>
      <c r="C167" s="26" t="s">
        <v>170</v>
      </c>
      <c r="D167" s="12">
        <v>1148530.89</v>
      </c>
      <c r="E167" s="52">
        <v>84750.43</v>
      </c>
      <c r="F167" s="53">
        <f t="shared" si="2"/>
        <v>1063780.46</v>
      </c>
    </row>
    <row r="168" spans="1:6" ht="22.5">
      <c r="A168" s="24" t="s">
        <v>105</v>
      </c>
      <c r="B168" s="51" t="s">
        <v>91</v>
      </c>
      <c r="C168" s="26" t="s">
        <v>171</v>
      </c>
      <c r="D168" s="12">
        <v>1148530.89</v>
      </c>
      <c r="E168" s="52">
        <v>84750.43</v>
      </c>
      <c r="F168" s="53">
        <f t="shared" si="2"/>
        <v>1063780.46</v>
      </c>
    </row>
    <row r="169" spans="1:6" ht="12.75">
      <c r="A169" s="24" t="s">
        <v>359</v>
      </c>
      <c r="B169" s="51" t="s">
        <v>91</v>
      </c>
      <c r="C169" s="26" t="s">
        <v>172</v>
      </c>
      <c r="D169" s="12">
        <v>1148530.89</v>
      </c>
      <c r="E169" s="52">
        <v>84750.43</v>
      </c>
      <c r="F169" s="53">
        <f t="shared" si="2"/>
        <v>1063780.46</v>
      </c>
    </row>
    <row r="170" spans="1:6" ht="12.75">
      <c r="A170" s="39" t="s">
        <v>270</v>
      </c>
      <c r="B170" s="40" t="s">
        <v>91</v>
      </c>
      <c r="C170" s="41" t="s">
        <v>271</v>
      </c>
      <c r="D170" s="42">
        <v>144500</v>
      </c>
      <c r="E170" s="43" t="s">
        <v>24</v>
      </c>
      <c r="F170" s="44">
        <f t="shared" si="2"/>
        <v>144500</v>
      </c>
    </row>
    <row r="171" spans="1:6" ht="22.5">
      <c r="A171" s="24" t="s">
        <v>103</v>
      </c>
      <c r="B171" s="51" t="s">
        <v>91</v>
      </c>
      <c r="C171" s="26" t="s">
        <v>272</v>
      </c>
      <c r="D171" s="12">
        <v>144500</v>
      </c>
      <c r="E171" s="52" t="s">
        <v>24</v>
      </c>
      <c r="F171" s="53">
        <f t="shared" si="2"/>
        <v>144500</v>
      </c>
    </row>
    <row r="172" spans="1:6" ht="22.5">
      <c r="A172" s="24" t="s">
        <v>105</v>
      </c>
      <c r="B172" s="51" t="s">
        <v>91</v>
      </c>
      <c r="C172" s="26" t="s">
        <v>273</v>
      </c>
      <c r="D172" s="12">
        <v>144500</v>
      </c>
      <c r="E172" s="52" t="s">
        <v>24</v>
      </c>
      <c r="F172" s="53">
        <f t="shared" si="2"/>
        <v>144500</v>
      </c>
    </row>
    <row r="173" spans="1:6" ht="12.75">
      <c r="A173" s="24" t="s">
        <v>359</v>
      </c>
      <c r="B173" s="51" t="s">
        <v>91</v>
      </c>
      <c r="C173" s="26" t="s">
        <v>274</v>
      </c>
      <c r="D173" s="12">
        <v>144500</v>
      </c>
      <c r="E173" s="52" t="s">
        <v>24</v>
      </c>
      <c r="F173" s="53">
        <f t="shared" si="2"/>
        <v>144500</v>
      </c>
    </row>
    <row r="174" spans="1:6" ht="12.75">
      <c r="A174" s="39" t="s">
        <v>173</v>
      </c>
      <c r="B174" s="40" t="s">
        <v>91</v>
      </c>
      <c r="C174" s="41" t="s">
        <v>174</v>
      </c>
      <c r="D174" s="42">
        <v>227135.41</v>
      </c>
      <c r="E174" s="43">
        <v>9605.4</v>
      </c>
      <c r="F174" s="44">
        <f t="shared" si="2"/>
        <v>217530.01</v>
      </c>
    </row>
    <row r="175" spans="1:6" ht="22.5">
      <c r="A175" s="24" t="s">
        <v>103</v>
      </c>
      <c r="B175" s="51" t="s">
        <v>91</v>
      </c>
      <c r="C175" s="26" t="s">
        <v>175</v>
      </c>
      <c r="D175" s="12">
        <v>227135.41</v>
      </c>
      <c r="E175" s="52">
        <v>9605.4</v>
      </c>
      <c r="F175" s="53">
        <f t="shared" si="2"/>
        <v>217530.01</v>
      </c>
    </row>
    <row r="176" spans="1:6" ht="22.5">
      <c r="A176" s="24" t="s">
        <v>105</v>
      </c>
      <c r="B176" s="51" t="s">
        <v>91</v>
      </c>
      <c r="C176" s="26" t="s">
        <v>176</v>
      </c>
      <c r="D176" s="12">
        <v>227135.41</v>
      </c>
      <c r="E176" s="52">
        <v>9605.4</v>
      </c>
      <c r="F176" s="53">
        <f t="shared" si="2"/>
        <v>217530.01</v>
      </c>
    </row>
    <row r="177" spans="1:6" ht="12.75">
      <c r="A177" s="24" t="s">
        <v>359</v>
      </c>
      <c r="B177" s="51" t="s">
        <v>91</v>
      </c>
      <c r="C177" s="26" t="s">
        <v>177</v>
      </c>
      <c r="D177" s="12">
        <v>227135.41</v>
      </c>
      <c r="E177" s="52">
        <v>9605.4</v>
      </c>
      <c r="F177" s="53">
        <f t="shared" si="2"/>
        <v>217530.01</v>
      </c>
    </row>
    <row r="178" spans="1:6" ht="12.75">
      <c r="A178" s="39" t="s">
        <v>360</v>
      </c>
      <c r="B178" s="40" t="s">
        <v>91</v>
      </c>
      <c r="C178" s="41" t="s">
        <v>361</v>
      </c>
      <c r="D178" s="42">
        <v>31000</v>
      </c>
      <c r="E178" s="43" t="s">
        <v>24</v>
      </c>
      <c r="F178" s="44">
        <f t="shared" si="2"/>
        <v>31000</v>
      </c>
    </row>
    <row r="179" spans="1:6" ht="22.5">
      <c r="A179" s="24" t="s">
        <v>103</v>
      </c>
      <c r="B179" s="51" t="s">
        <v>91</v>
      </c>
      <c r="C179" s="26" t="s">
        <v>362</v>
      </c>
      <c r="D179" s="12">
        <v>31000</v>
      </c>
      <c r="E179" s="52" t="s">
        <v>24</v>
      </c>
      <c r="F179" s="53">
        <f t="shared" si="2"/>
        <v>31000</v>
      </c>
    </row>
    <row r="180" spans="1:6" ht="22.5">
      <c r="A180" s="24" t="s">
        <v>105</v>
      </c>
      <c r="B180" s="51" t="s">
        <v>91</v>
      </c>
      <c r="C180" s="26" t="s">
        <v>363</v>
      </c>
      <c r="D180" s="12">
        <v>31000</v>
      </c>
      <c r="E180" s="52" t="s">
        <v>24</v>
      </c>
      <c r="F180" s="53">
        <f t="shared" si="2"/>
        <v>31000</v>
      </c>
    </row>
    <row r="181" spans="1:6" ht="12.75">
      <c r="A181" s="24" t="s">
        <v>359</v>
      </c>
      <c r="B181" s="51" t="s">
        <v>91</v>
      </c>
      <c r="C181" s="26" t="s">
        <v>364</v>
      </c>
      <c r="D181" s="12">
        <v>31000</v>
      </c>
      <c r="E181" s="52" t="s">
        <v>24</v>
      </c>
      <c r="F181" s="53">
        <f t="shared" si="2"/>
        <v>31000</v>
      </c>
    </row>
    <row r="182" spans="1:6" ht="12.75">
      <c r="A182" s="39" t="s">
        <v>178</v>
      </c>
      <c r="B182" s="40" t="s">
        <v>91</v>
      </c>
      <c r="C182" s="41" t="s">
        <v>179</v>
      </c>
      <c r="D182" s="42">
        <v>196135.41</v>
      </c>
      <c r="E182" s="43">
        <v>9605.4</v>
      </c>
      <c r="F182" s="44">
        <f t="shared" si="2"/>
        <v>186530.01</v>
      </c>
    </row>
    <row r="183" spans="1:6" ht="22.5">
      <c r="A183" s="24" t="s">
        <v>103</v>
      </c>
      <c r="B183" s="51" t="s">
        <v>91</v>
      </c>
      <c r="C183" s="26" t="s">
        <v>180</v>
      </c>
      <c r="D183" s="12">
        <v>196135.41</v>
      </c>
      <c r="E183" s="52">
        <v>9605.4</v>
      </c>
      <c r="F183" s="53">
        <f t="shared" si="2"/>
        <v>186530.01</v>
      </c>
    </row>
    <row r="184" spans="1:6" ht="22.5">
      <c r="A184" s="24" t="s">
        <v>105</v>
      </c>
      <c r="B184" s="51" t="s">
        <v>91</v>
      </c>
      <c r="C184" s="26" t="s">
        <v>181</v>
      </c>
      <c r="D184" s="12">
        <v>196135.41</v>
      </c>
      <c r="E184" s="52">
        <v>9605.4</v>
      </c>
      <c r="F184" s="53">
        <f t="shared" si="2"/>
        <v>186530.01</v>
      </c>
    </row>
    <row r="185" spans="1:6" ht="12.75">
      <c r="A185" s="24" t="s">
        <v>359</v>
      </c>
      <c r="B185" s="51" t="s">
        <v>91</v>
      </c>
      <c r="C185" s="26" t="s">
        <v>182</v>
      </c>
      <c r="D185" s="12">
        <v>196135.41</v>
      </c>
      <c r="E185" s="52">
        <v>9605.4</v>
      </c>
      <c r="F185" s="53">
        <f t="shared" si="2"/>
        <v>186530.01</v>
      </c>
    </row>
    <row r="186" spans="1:6" ht="12.75">
      <c r="A186" s="39" t="s">
        <v>365</v>
      </c>
      <c r="B186" s="40" t="s">
        <v>91</v>
      </c>
      <c r="C186" s="41" t="s">
        <v>366</v>
      </c>
      <c r="D186" s="42">
        <v>3500</v>
      </c>
      <c r="E186" s="43">
        <v>3500</v>
      </c>
      <c r="F186" s="44" t="str">
        <f t="shared" si="2"/>
        <v>-</v>
      </c>
    </row>
    <row r="187" spans="1:6" ht="22.5">
      <c r="A187" s="24" t="s">
        <v>103</v>
      </c>
      <c r="B187" s="51" t="s">
        <v>91</v>
      </c>
      <c r="C187" s="26" t="s">
        <v>367</v>
      </c>
      <c r="D187" s="12">
        <v>3500</v>
      </c>
      <c r="E187" s="52">
        <v>3500</v>
      </c>
      <c r="F187" s="53" t="str">
        <f t="shared" si="2"/>
        <v>-</v>
      </c>
    </row>
    <row r="188" spans="1:6" ht="22.5">
      <c r="A188" s="24" t="s">
        <v>105</v>
      </c>
      <c r="B188" s="51" t="s">
        <v>91</v>
      </c>
      <c r="C188" s="26" t="s">
        <v>368</v>
      </c>
      <c r="D188" s="12">
        <v>3500</v>
      </c>
      <c r="E188" s="52">
        <v>3500</v>
      </c>
      <c r="F188" s="53" t="str">
        <f t="shared" si="2"/>
        <v>-</v>
      </c>
    </row>
    <row r="189" spans="1:6" ht="12.75">
      <c r="A189" s="24" t="s">
        <v>359</v>
      </c>
      <c r="B189" s="51" t="s">
        <v>91</v>
      </c>
      <c r="C189" s="26" t="s">
        <v>369</v>
      </c>
      <c r="D189" s="12">
        <v>3500</v>
      </c>
      <c r="E189" s="52">
        <v>3500</v>
      </c>
      <c r="F189" s="53" t="str">
        <f t="shared" si="2"/>
        <v>-</v>
      </c>
    </row>
    <row r="190" spans="1:6" ht="22.5">
      <c r="A190" s="39" t="s">
        <v>370</v>
      </c>
      <c r="B190" s="40" t="s">
        <v>91</v>
      </c>
      <c r="C190" s="41" t="s">
        <v>371</v>
      </c>
      <c r="D190" s="42">
        <v>3500</v>
      </c>
      <c r="E190" s="43">
        <v>3500</v>
      </c>
      <c r="F190" s="44" t="str">
        <f t="shared" si="2"/>
        <v>-</v>
      </c>
    </row>
    <row r="191" spans="1:6" ht="22.5">
      <c r="A191" s="24" t="s">
        <v>103</v>
      </c>
      <c r="B191" s="51" t="s">
        <v>91</v>
      </c>
      <c r="C191" s="26" t="s">
        <v>372</v>
      </c>
      <c r="D191" s="12">
        <v>3500</v>
      </c>
      <c r="E191" s="52">
        <v>3500</v>
      </c>
      <c r="F191" s="53" t="str">
        <f t="shared" si="2"/>
        <v>-</v>
      </c>
    </row>
    <row r="192" spans="1:6" ht="22.5">
      <c r="A192" s="24" t="s">
        <v>105</v>
      </c>
      <c r="B192" s="51" t="s">
        <v>91</v>
      </c>
      <c r="C192" s="26" t="s">
        <v>373</v>
      </c>
      <c r="D192" s="12">
        <v>3500</v>
      </c>
      <c r="E192" s="52">
        <v>3500</v>
      </c>
      <c r="F192" s="53" t="str">
        <f t="shared" si="2"/>
        <v>-</v>
      </c>
    </row>
    <row r="193" spans="1:6" ht="12.75">
      <c r="A193" s="24" t="s">
        <v>359</v>
      </c>
      <c r="B193" s="51" t="s">
        <v>91</v>
      </c>
      <c r="C193" s="26" t="s">
        <v>374</v>
      </c>
      <c r="D193" s="12">
        <v>3500</v>
      </c>
      <c r="E193" s="52">
        <v>3500</v>
      </c>
      <c r="F193" s="53" t="str">
        <f t="shared" si="2"/>
        <v>-</v>
      </c>
    </row>
    <row r="194" spans="1:6" ht="12.75">
      <c r="A194" s="39" t="s">
        <v>183</v>
      </c>
      <c r="B194" s="40" t="s">
        <v>91</v>
      </c>
      <c r="C194" s="41" t="s">
        <v>184</v>
      </c>
      <c r="D194" s="42">
        <v>2139379.65</v>
      </c>
      <c r="E194" s="43">
        <v>934883.12</v>
      </c>
      <c r="F194" s="44">
        <f t="shared" si="2"/>
        <v>1204496.5299999998</v>
      </c>
    </row>
    <row r="195" spans="1:6" ht="45">
      <c r="A195" s="24" t="s">
        <v>95</v>
      </c>
      <c r="B195" s="51" t="s">
        <v>91</v>
      </c>
      <c r="C195" s="26" t="s">
        <v>185</v>
      </c>
      <c r="D195" s="12">
        <v>1909342.26</v>
      </c>
      <c r="E195" s="52">
        <v>909765.25</v>
      </c>
      <c r="F195" s="53">
        <f t="shared" si="2"/>
        <v>999577.01</v>
      </c>
    </row>
    <row r="196" spans="1:6" ht="12.75">
      <c r="A196" s="24" t="s">
        <v>186</v>
      </c>
      <c r="B196" s="51" t="s">
        <v>91</v>
      </c>
      <c r="C196" s="26" t="s">
        <v>187</v>
      </c>
      <c r="D196" s="12">
        <v>1909342.26</v>
      </c>
      <c r="E196" s="52">
        <v>909765.25</v>
      </c>
      <c r="F196" s="53">
        <f t="shared" si="2"/>
        <v>999577.01</v>
      </c>
    </row>
    <row r="197" spans="1:6" ht="12.75">
      <c r="A197" s="24" t="s">
        <v>188</v>
      </c>
      <c r="B197" s="51" t="s">
        <v>91</v>
      </c>
      <c r="C197" s="26" t="s">
        <v>189</v>
      </c>
      <c r="D197" s="12">
        <v>1406842.26</v>
      </c>
      <c r="E197" s="52">
        <v>703132.7</v>
      </c>
      <c r="F197" s="53">
        <f t="shared" si="2"/>
        <v>703709.56</v>
      </c>
    </row>
    <row r="198" spans="1:6" ht="33.75">
      <c r="A198" s="24" t="s">
        <v>190</v>
      </c>
      <c r="B198" s="51" t="s">
        <v>91</v>
      </c>
      <c r="C198" s="26" t="s">
        <v>191</v>
      </c>
      <c r="D198" s="12">
        <v>502500</v>
      </c>
      <c r="E198" s="52">
        <v>206632.55</v>
      </c>
      <c r="F198" s="53">
        <f t="shared" si="2"/>
        <v>295867.45</v>
      </c>
    </row>
    <row r="199" spans="1:6" ht="22.5">
      <c r="A199" s="24" t="s">
        <v>103</v>
      </c>
      <c r="B199" s="51" t="s">
        <v>91</v>
      </c>
      <c r="C199" s="26" t="s">
        <v>192</v>
      </c>
      <c r="D199" s="12">
        <v>228037.39</v>
      </c>
      <c r="E199" s="52">
        <v>24933.98</v>
      </c>
      <c r="F199" s="53">
        <f t="shared" si="2"/>
        <v>203103.41</v>
      </c>
    </row>
    <row r="200" spans="1:6" ht="22.5">
      <c r="A200" s="24" t="s">
        <v>105</v>
      </c>
      <c r="B200" s="51" t="s">
        <v>91</v>
      </c>
      <c r="C200" s="26" t="s">
        <v>193</v>
      </c>
      <c r="D200" s="12">
        <v>228037.39</v>
      </c>
      <c r="E200" s="52">
        <v>24933.98</v>
      </c>
      <c r="F200" s="53">
        <f t="shared" si="2"/>
        <v>203103.41</v>
      </c>
    </row>
    <row r="201" spans="1:6" ht="12.75">
      <c r="A201" s="24" t="s">
        <v>359</v>
      </c>
      <c r="B201" s="51" t="s">
        <v>91</v>
      </c>
      <c r="C201" s="26" t="s">
        <v>194</v>
      </c>
      <c r="D201" s="12">
        <v>228037.39</v>
      </c>
      <c r="E201" s="52">
        <v>24933.98</v>
      </c>
      <c r="F201" s="53">
        <f t="shared" si="2"/>
        <v>203103.41</v>
      </c>
    </row>
    <row r="202" spans="1:6" ht="12.75">
      <c r="A202" s="24" t="s">
        <v>108</v>
      </c>
      <c r="B202" s="51" t="s">
        <v>91</v>
      </c>
      <c r="C202" s="26" t="s">
        <v>195</v>
      </c>
      <c r="D202" s="12">
        <v>2000</v>
      </c>
      <c r="E202" s="52">
        <v>183.89</v>
      </c>
      <c r="F202" s="53">
        <f t="shared" si="2"/>
        <v>1816.1100000000001</v>
      </c>
    </row>
    <row r="203" spans="1:6" ht="12.75">
      <c r="A203" s="24" t="s">
        <v>110</v>
      </c>
      <c r="B203" s="51" t="s">
        <v>91</v>
      </c>
      <c r="C203" s="26" t="s">
        <v>196</v>
      </c>
      <c r="D203" s="12">
        <v>2000</v>
      </c>
      <c r="E203" s="52">
        <v>183.89</v>
      </c>
      <c r="F203" s="53">
        <f t="shared" si="2"/>
        <v>1816.1100000000001</v>
      </c>
    </row>
    <row r="204" spans="1:6" ht="12.75">
      <c r="A204" s="24" t="s">
        <v>114</v>
      </c>
      <c r="B204" s="51" t="s">
        <v>91</v>
      </c>
      <c r="C204" s="26" t="s">
        <v>197</v>
      </c>
      <c r="D204" s="12">
        <v>2000</v>
      </c>
      <c r="E204" s="52">
        <v>183.89</v>
      </c>
      <c r="F204" s="53">
        <f t="shared" si="2"/>
        <v>1816.1100000000001</v>
      </c>
    </row>
    <row r="205" spans="1:6" ht="12.75">
      <c r="A205" s="39" t="s">
        <v>198</v>
      </c>
      <c r="B205" s="40" t="s">
        <v>91</v>
      </c>
      <c r="C205" s="41" t="s">
        <v>199</v>
      </c>
      <c r="D205" s="42">
        <v>2139379.65</v>
      </c>
      <c r="E205" s="43">
        <v>934883.12</v>
      </c>
      <c r="F205" s="44">
        <f t="shared" si="2"/>
        <v>1204496.5299999998</v>
      </c>
    </row>
    <row r="206" spans="1:6" ht="45">
      <c r="A206" s="24" t="s">
        <v>95</v>
      </c>
      <c r="B206" s="51" t="s">
        <v>91</v>
      </c>
      <c r="C206" s="26" t="s">
        <v>200</v>
      </c>
      <c r="D206" s="12">
        <v>1909342.26</v>
      </c>
      <c r="E206" s="52">
        <v>909765.25</v>
      </c>
      <c r="F206" s="53">
        <f t="shared" si="2"/>
        <v>999577.01</v>
      </c>
    </row>
    <row r="207" spans="1:6" ht="12.75">
      <c r="A207" s="24" t="s">
        <v>186</v>
      </c>
      <c r="B207" s="51" t="s">
        <v>91</v>
      </c>
      <c r="C207" s="26" t="s">
        <v>201</v>
      </c>
      <c r="D207" s="12">
        <v>1909342.26</v>
      </c>
      <c r="E207" s="52">
        <v>909765.25</v>
      </c>
      <c r="F207" s="53">
        <f t="shared" si="2"/>
        <v>999577.01</v>
      </c>
    </row>
    <row r="208" spans="1:6" ht="12.75">
      <c r="A208" s="24" t="s">
        <v>188</v>
      </c>
      <c r="B208" s="51" t="s">
        <v>91</v>
      </c>
      <c r="C208" s="26" t="s">
        <v>202</v>
      </c>
      <c r="D208" s="12">
        <v>1406842.26</v>
      </c>
      <c r="E208" s="52">
        <v>703132.7</v>
      </c>
      <c r="F208" s="53">
        <f t="shared" si="2"/>
        <v>703709.56</v>
      </c>
    </row>
    <row r="209" spans="1:6" ht="33.75">
      <c r="A209" s="24" t="s">
        <v>190</v>
      </c>
      <c r="B209" s="51" t="s">
        <v>91</v>
      </c>
      <c r="C209" s="26" t="s">
        <v>203</v>
      </c>
      <c r="D209" s="12">
        <v>502500</v>
      </c>
      <c r="E209" s="52">
        <v>206632.55</v>
      </c>
      <c r="F209" s="53">
        <f t="shared" si="2"/>
        <v>295867.45</v>
      </c>
    </row>
    <row r="210" spans="1:6" ht="22.5">
      <c r="A210" s="24" t="s">
        <v>103</v>
      </c>
      <c r="B210" s="51" t="s">
        <v>91</v>
      </c>
      <c r="C210" s="26" t="s">
        <v>204</v>
      </c>
      <c r="D210" s="12">
        <v>228037.39</v>
      </c>
      <c r="E210" s="52">
        <v>24933.98</v>
      </c>
      <c r="F210" s="53">
        <f t="shared" si="2"/>
        <v>203103.41</v>
      </c>
    </row>
    <row r="211" spans="1:6" ht="22.5">
      <c r="A211" s="24" t="s">
        <v>105</v>
      </c>
      <c r="B211" s="51" t="s">
        <v>91</v>
      </c>
      <c r="C211" s="26" t="s">
        <v>205</v>
      </c>
      <c r="D211" s="12">
        <v>228037.39</v>
      </c>
      <c r="E211" s="52">
        <v>24933.98</v>
      </c>
      <c r="F211" s="53">
        <f t="shared" si="2"/>
        <v>203103.41</v>
      </c>
    </row>
    <row r="212" spans="1:6" ht="12.75">
      <c r="A212" s="24" t="s">
        <v>359</v>
      </c>
      <c r="B212" s="51" t="s">
        <v>91</v>
      </c>
      <c r="C212" s="26" t="s">
        <v>206</v>
      </c>
      <c r="D212" s="12">
        <v>228037.39</v>
      </c>
      <c r="E212" s="52">
        <v>24933.98</v>
      </c>
      <c r="F212" s="53">
        <f t="shared" si="2"/>
        <v>203103.41</v>
      </c>
    </row>
    <row r="213" spans="1:6" ht="12.75">
      <c r="A213" s="24" t="s">
        <v>108</v>
      </c>
      <c r="B213" s="51" t="s">
        <v>91</v>
      </c>
      <c r="C213" s="26" t="s">
        <v>207</v>
      </c>
      <c r="D213" s="12">
        <v>2000</v>
      </c>
      <c r="E213" s="52">
        <v>183.89</v>
      </c>
      <c r="F213" s="53">
        <f t="shared" si="2"/>
        <v>1816.1100000000001</v>
      </c>
    </row>
    <row r="214" spans="1:6" ht="12.75">
      <c r="A214" s="24" t="s">
        <v>110</v>
      </c>
      <c r="B214" s="51" t="s">
        <v>91</v>
      </c>
      <c r="C214" s="26" t="s">
        <v>208</v>
      </c>
      <c r="D214" s="12">
        <v>2000</v>
      </c>
      <c r="E214" s="52">
        <v>183.89</v>
      </c>
      <c r="F214" s="53">
        <f t="shared" si="2"/>
        <v>1816.1100000000001</v>
      </c>
    </row>
    <row r="215" spans="1:6" ht="12.75">
      <c r="A215" s="24" t="s">
        <v>114</v>
      </c>
      <c r="B215" s="51" t="s">
        <v>91</v>
      </c>
      <c r="C215" s="26" t="s">
        <v>209</v>
      </c>
      <c r="D215" s="12">
        <v>2000</v>
      </c>
      <c r="E215" s="52">
        <v>183.89</v>
      </c>
      <c r="F215" s="53">
        <f t="shared" si="2"/>
        <v>1816.1100000000001</v>
      </c>
    </row>
    <row r="216" spans="1:6" ht="12.75">
      <c r="A216" s="39" t="s">
        <v>210</v>
      </c>
      <c r="B216" s="40" t="s">
        <v>91</v>
      </c>
      <c r="C216" s="41" t="s">
        <v>211</v>
      </c>
      <c r="D216" s="42">
        <v>182822.4</v>
      </c>
      <c r="E216" s="43">
        <v>122196.18</v>
      </c>
      <c r="F216" s="44">
        <f t="shared" si="2"/>
        <v>60626.22</v>
      </c>
    </row>
    <row r="217" spans="1:6" ht="12.75">
      <c r="A217" s="24" t="s">
        <v>212</v>
      </c>
      <c r="B217" s="51" t="s">
        <v>91</v>
      </c>
      <c r="C217" s="26" t="s">
        <v>213</v>
      </c>
      <c r="D217" s="12">
        <v>182822.4</v>
      </c>
      <c r="E217" s="52">
        <v>122196.18</v>
      </c>
      <c r="F217" s="53">
        <f t="shared" si="2"/>
        <v>60626.22</v>
      </c>
    </row>
    <row r="218" spans="1:6" ht="12.75">
      <c r="A218" s="24" t="s">
        <v>298</v>
      </c>
      <c r="B218" s="51" t="s">
        <v>91</v>
      </c>
      <c r="C218" s="26" t="s">
        <v>299</v>
      </c>
      <c r="D218" s="12">
        <v>182822.4</v>
      </c>
      <c r="E218" s="52">
        <v>122196.18</v>
      </c>
      <c r="F218" s="53">
        <f t="shared" si="2"/>
        <v>60626.22</v>
      </c>
    </row>
    <row r="219" spans="1:6" ht="22.5">
      <c r="A219" s="24" t="s">
        <v>300</v>
      </c>
      <c r="B219" s="51" t="s">
        <v>91</v>
      </c>
      <c r="C219" s="26" t="s">
        <v>301</v>
      </c>
      <c r="D219" s="12">
        <v>182822.4</v>
      </c>
      <c r="E219" s="52">
        <v>122196.18</v>
      </c>
      <c r="F219" s="53">
        <f t="shared" si="2"/>
        <v>60626.22</v>
      </c>
    </row>
    <row r="220" spans="1:6" ht="12.75">
      <c r="A220" s="39" t="s">
        <v>214</v>
      </c>
      <c r="B220" s="40" t="s">
        <v>91</v>
      </c>
      <c r="C220" s="41" t="s">
        <v>215</v>
      </c>
      <c r="D220" s="42">
        <v>182822.4</v>
      </c>
      <c r="E220" s="43">
        <v>122196.18</v>
      </c>
      <c r="F220" s="44">
        <f t="shared" si="2"/>
        <v>60626.22</v>
      </c>
    </row>
    <row r="221" spans="1:6" ht="12.75">
      <c r="A221" s="24" t="s">
        <v>212</v>
      </c>
      <c r="B221" s="51" t="s">
        <v>91</v>
      </c>
      <c r="C221" s="26" t="s">
        <v>216</v>
      </c>
      <c r="D221" s="12">
        <v>182822.4</v>
      </c>
      <c r="E221" s="52">
        <v>122196.18</v>
      </c>
      <c r="F221" s="53">
        <f t="shared" si="2"/>
        <v>60626.22</v>
      </c>
    </row>
    <row r="222" spans="1:6" ht="12.75">
      <c r="A222" s="24" t="s">
        <v>298</v>
      </c>
      <c r="B222" s="51" t="s">
        <v>91</v>
      </c>
      <c r="C222" s="26" t="s">
        <v>302</v>
      </c>
      <c r="D222" s="12">
        <v>182822.4</v>
      </c>
      <c r="E222" s="52">
        <v>122196.18</v>
      </c>
      <c r="F222" s="53">
        <f t="shared" si="2"/>
        <v>60626.22</v>
      </c>
    </row>
    <row r="223" spans="1:6" ht="22.5">
      <c r="A223" s="24" t="s">
        <v>300</v>
      </c>
      <c r="B223" s="51" t="s">
        <v>91</v>
      </c>
      <c r="C223" s="26" t="s">
        <v>303</v>
      </c>
      <c r="D223" s="12">
        <v>182822.4</v>
      </c>
      <c r="E223" s="52">
        <v>122196.18</v>
      </c>
      <c r="F223" s="53">
        <f t="shared" si="2"/>
        <v>60626.22</v>
      </c>
    </row>
    <row r="224" spans="1:6" ht="12.75">
      <c r="A224" s="39" t="s">
        <v>217</v>
      </c>
      <c r="B224" s="40" t="s">
        <v>91</v>
      </c>
      <c r="C224" s="41" t="s">
        <v>218</v>
      </c>
      <c r="D224" s="42">
        <v>145000</v>
      </c>
      <c r="E224" s="43">
        <v>2282.9</v>
      </c>
      <c r="F224" s="44">
        <f t="shared" si="2"/>
        <v>142717.1</v>
      </c>
    </row>
    <row r="225" spans="1:6" ht="45">
      <c r="A225" s="24" t="s">
        <v>95</v>
      </c>
      <c r="B225" s="51" t="s">
        <v>91</v>
      </c>
      <c r="C225" s="26" t="s">
        <v>304</v>
      </c>
      <c r="D225" s="12">
        <v>15000</v>
      </c>
      <c r="E225" s="52" t="s">
        <v>24</v>
      </c>
      <c r="F225" s="53">
        <f t="shared" si="2"/>
        <v>15000</v>
      </c>
    </row>
    <row r="226" spans="1:6" ht="12.75">
      <c r="A226" s="24" t="s">
        <v>186</v>
      </c>
      <c r="B226" s="51" t="s">
        <v>91</v>
      </c>
      <c r="C226" s="26" t="s">
        <v>305</v>
      </c>
      <c r="D226" s="12">
        <v>15000</v>
      </c>
      <c r="E226" s="52" t="s">
        <v>24</v>
      </c>
      <c r="F226" s="53">
        <f aca="true" t="shared" si="3" ref="F226:F249">IF(OR(D226="-",IF(E226="-",0,E226)&gt;=IF(D226="-",0,D226)),"-",IF(D226="-",0,D226)-IF(E226="-",0,E226))</f>
        <v>15000</v>
      </c>
    </row>
    <row r="227" spans="1:6" ht="33.75">
      <c r="A227" s="24" t="s">
        <v>306</v>
      </c>
      <c r="B227" s="51" t="s">
        <v>91</v>
      </c>
      <c r="C227" s="26" t="s">
        <v>307</v>
      </c>
      <c r="D227" s="12">
        <v>15000</v>
      </c>
      <c r="E227" s="52" t="s">
        <v>24</v>
      </c>
      <c r="F227" s="53">
        <f t="shared" si="3"/>
        <v>15000</v>
      </c>
    </row>
    <row r="228" spans="1:6" ht="22.5">
      <c r="A228" s="24" t="s">
        <v>103</v>
      </c>
      <c r="B228" s="51" t="s">
        <v>91</v>
      </c>
      <c r="C228" s="26" t="s">
        <v>219</v>
      </c>
      <c r="D228" s="12">
        <v>130000</v>
      </c>
      <c r="E228" s="52">
        <v>2282.9</v>
      </c>
      <c r="F228" s="53">
        <f t="shared" si="3"/>
        <v>127717.1</v>
      </c>
    </row>
    <row r="229" spans="1:6" ht="22.5">
      <c r="A229" s="24" t="s">
        <v>105</v>
      </c>
      <c r="B229" s="51" t="s">
        <v>91</v>
      </c>
      <c r="C229" s="26" t="s">
        <v>220</v>
      </c>
      <c r="D229" s="12">
        <v>130000</v>
      </c>
      <c r="E229" s="52">
        <v>2282.9</v>
      </c>
      <c r="F229" s="53">
        <f t="shared" si="3"/>
        <v>127717.1</v>
      </c>
    </row>
    <row r="230" spans="1:6" ht="12.75">
      <c r="A230" s="24" t="s">
        <v>359</v>
      </c>
      <c r="B230" s="51" t="s">
        <v>91</v>
      </c>
      <c r="C230" s="26" t="s">
        <v>221</v>
      </c>
      <c r="D230" s="12">
        <v>130000</v>
      </c>
      <c r="E230" s="52">
        <v>2282.9</v>
      </c>
      <c r="F230" s="53">
        <f t="shared" si="3"/>
        <v>127717.1</v>
      </c>
    </row>
    <row r="231" spans="1:6" ht="12.75">
      <c r="A231" s="39" t="s">
        <v>222</v>
      </c>
      <c r="B231" s="40" t="s">
        <v>91</v>
      </c>
      <c r="C231" s="41" t="s">
        <v>223</v>
      </c>
      <c r="D231" s="42">
        <v>145000</v>
      </c>
      <c r="E231" s="43">
        <v>2282.9</v>
      </c>
      <c r="F231" s="44">
        <f t="shared" si="3"/>
        <v>142717.1</v>
      </c>
    </row>
    <row r="232" spans="1:6" ht="45">
      <c r="A232" s="24" t="s">
        <v>95</v>
      </c>
      <c r="B232" s="51" t="s">
        <v>91</v>
      </c>
      <c r="C232" s="26" t="s">
        <v>308</v>
      </c>
      <c r="D232" s="12">
        <v>15000</v>
      </c>
      <c r="E232" s="52" t="s">
        <v>24</v>
      </c>
      <c r="F232" s="53">
        <f t="shared" si="3"/>
        <v>15000</v>
      </c>
    </row>
    <row r="233" spans="1:6" ht="12.75">
      <c r="A233" s="24" t="s">
        <v>186</v>
      </c>
      <c r="B233" s="51" t="s">
        <v>91</v>
      </c>
      <c r="C233" s="26" t="s">
        <v>309</v>
      </c>
      <c r="D233" s="12">
        <v>15000</v>
      </c>
      <c r="E233" s="52" t="s">
        <v>24</v>
      </c>
      <c r="F233" s="53">
        <f t="shared" si="3"/>
        <v>15000</v>
      </c>
    </row>
    <row r="234" spans="1:6" ht="33.75">
      <c r="A234" s="24" t="s">
        <v>306</v>
      </c>
      <c r="B234" s="51" t="s">
        <v>91</v>
      </c>
      <c r="C234" s="26" t="s">
        <v>310</v>
      </c>
      <c r="D234" s="12">
        <v>15000</v>
      </c>
      <c r="E234" s="52" t="s">
        <v>24</v>
      </c>
      <c r="F234" s="53">
        <f t="shared" si="3"/>
        <v>15000</v>
      </c>
    </row>
    <row r="235" spans="1:6" ht="22.5">
      <c r="A235" s="24" t="s">
        <v>103</v>
      </c>
      <c r="B235" s="51" t="s">
        <v>91</v>
      </c>
      <c r="C235" s="26" t="s">
        <v>224</v>
      </c>
      <c r="D235" s="12">
        <v>130000</v>
      </c>
      <c r="E235" s="52">
        <v>2282.9</v>
      </c>
      <c r="F235" s="53">
        <f t="shared" si="3"/>
        <v>127717.1</v>
      </c>
    </row>
    <row r="236" spans="1:6" ht="22.5">
      <c r="A236" s="24" t="s">
        <v>105</v>
      </c>
      <c r="B236" s="51" t="s">
        <v>91</v>
      </c>
      <c r="C236" s="26" t="s">
        <v>225</v>
      </c>
      <c r="D236" s="12">
        <v>130000</v>
      </c>
      <c r="E236" s="52">
        <v>2282.9</v>
      </c>
      <c r="F236" s="53">
        <f t="shared" si="3"/>
        <v>127717.1</v>
      </c>
    </row>
    <row r="237" spans="1:6" ht="12.75">
      <c r="A237" s="24" t="s">
        <v>359</v>
      </c>
      <c r="B237" s="51" t="s">
        <v>91</v>
      </c>
      <c r="C237" s="26" t="s">
        <v>226</v>
      </c>
      <c r="D237" s="12">
        <v>130000</v>
      </c>
      <c r="E237" s="52">
        <v>2282.9</v>
      </c>
      <c r="F237" s="53">
        <f t="shared" si="3"/>
        <v>127717.1</v>
      </c>
    </row>
    <row r="238" spans="1:6" ht="22.5">
      <c r="A238" s="39" t="s">
        <v>227</v>
      </c>
      <c r="B238" s="40" t="s">
        <v>91</v>
      </c>
      <c r="C238" s="41" t="s">
        <v>228</v>
      </c>
      <c r="D238" s="42">
        <v>2000</v>
      </c>
      <c r="E238" s="43" t="s">
        <v>24</v>
      </c>
      <c r="F238" s="44">
        <f t="shared" si="3"/>
        <v>2000</v>
      </c>
    </row>
    <row r="239" spans="1:6" ht="12.75">
      <c r="A239" s="24" t="s">
        <v>229</v>
      </c>
      <c r="B239" s="51" t="s">
        <v>91</v>
      </c>
      <c r="C239" s="26" t="s">
        <v>230</v>
      </c>
      <c r="D239" s="12">
        <v>2000</v>
      </c>
      <c r="E239" s="52" t="s">
        <v>24</v>
      </c>
      <c r="F239" s="53">
        <f t="shared" si="3"/>
        <v>2000</v>
      </c>
    </row>
    <row r="240" spans="1:6" ht="12.75">
      <c r="A240" s="24" t="s">
        <v>231</v>
      </c>
      <c r="B240" s="51" t="s">
        <v>91</v>
      </c>
      <c r="C240" s="26" t="s">
        <v>232</v>
      </c>
      <c r="D240" s="12">
        <v>2000</v>
      </c>
      <c r="E240" s="52" t="s">
        <v>24</v>
      </c>
      <c r="F240" s="53">
        <f t="shared" si="3"/>
        <v>2000</v>
      </c>
    </row>
    <row r="241" spans="1:6" ht="22.5">
      <c r="A241" s="39" t="s">
        <v>233</v>
      </c>
      <c r="B241" s="40" t="s">
        <v>91</v>
      </c>
      <c r="C241" s="41" t="s">
        <v>234</v>
      </c>
      <c r="D241" s="42">
        <v>2000</v>
      </c>
      <c r="E241" s="43" t="s">
        <v>24</v>
      </c>
      <c r="F241" s="44">
        <f t="shared" si="3"/>
        <v>2000</v>
      </c>
    </row>
    <row r="242" spans="1:6" ht="12.75">
      <c r="A242" s="24" t="s">
        <v>229</v>
      </c>
      <c r="B242" s="51" t="s">
        <v>91</v>
      </c>
      <c r="C242" s="26" t="s">
        <v>235</v>
      </c>
      <c r="D242" s="12">
        <v>2000</v>
      </c>
      <c r="E242" s="52" t="s">
        <v>24</v>
      </c>
      <c r="F242" s="53">
        <f t="shared" si="3"/>
        <v>2000</v>
      </c>
    </row>
    <row r="243" spans="1:6" ht="12.75">
      <c r="A243" s="24" t="s">
        <v>231</v>
      </c>
      <c r="B243" s="51" t="s">
        <v>91</v>
      </c>
      <c r="C243" s="26" t="s">
        <v>236</v>
      </c>
      <c r="D243" s="12">
        <v>2000</v>
      </c>
      <c r="E243" s="52" t="s">
        <v>24</v>
      </c>
      <c r="F243" s="53">
        <f t="shared" si="3"/>
        <v>2000</v>
      </c>
    </row>
    <row r="244" spans="1:6" ht="22.5">
      <c r="A244" s="39" t="s">
        <v>237</v>
      </c>
      <c r="B244" s="40" t="s">
        <v>91</v>
      </c>
      <c r="C244" s="41" t="s">
        <v>238</v>
      </c>
      <c r="D244" s="42">
        <v>1513384.79</v>
      </c>
      <c r="E244" s="43">
        <v>756559</v>
      </c>
      <c r="F244" s="44">
        <f t="shared" si="3"/>
        <v>756825.79</v>
      </c>
    </row>
    <row r="245" spans="1:6" ht="12.75">
      <c r="A245" s="24" t="s">
        <v>239</v>
      </c>
      <c r="B245" s="51" t="s">
        <v>91</v>
      </c>
      <c r="C245" s="26" t="s">
        <v>240</v>
      </c>
      <c r="D245" s="12">
        <v>1513384.79</v>
      </c>
      <c r="E245" s="52">
        <v>756559</v>
      </c>
      <c r="F245" s="53">
        <f t="shared" si="3"/>
        <v>756825.79</v>
      </c>
    </row>
    <row r="246" spans="1:6" ht="12.75">
      <c r="A246" s="24" t="s">
        <v>78</v>
      </c>
      <c r="B246" s="51" t="s">
        <v>91</v>
      </c>
      <c r="C246" s="26" t="s">
        <v>241</v>
      </c>
      <c r="D246" s="12">
        <v>1513384.79</v>
      </c>
      <c r="E246" s="52">
        <v>756559</v>
      </c>
      <c r="F246" s="53">
        <f t="shared" si="3"/>
        <v>756825.79</v>
      </c>
    </row>
    <row r="247" spans="1:6" ht="12.75" customHeight="1">
      <c r="A247" s="39" t="s">
        <v>242</v>
      </c>
      <c r="B247" s="40" t="s">
        <v>91</v>
      </c>
      <c r="C247" s="41" t="s">
        <v>243</v>
      </c>
      <c r="D247" s="42">
        <v>1513384.79</v>
      </c>
      <c r="E247" s="43">
        <v>756559</v>
      </c>
      <c r="F247" s="44">
        <f t="shared" si="3"/>
        <v>756825.79</v>
      </c>
    </row>
    <row r="248" spans="1:6" ht="12.75">
      <c r="A248" s="24" t="s">
        <v>239</v>
      </c>
      <c r="B248" s="51" t="s">
        <v>91</v>
      </c>
      <c r="C248" s="26" t="s">
        <v>244</v>
      </c>
      <c r="D248" s="12">
        <v>1513384.79</v>
      </c>
      <c r="E248" s="52">
        <v>756559</v>
      </c>
      <c r="F248" s="53">
        <f t="shared" si="3"/>
        <v>756825.79</v>
      </c>
    </row>
    <row r="249" spans="1:6" ht="13.5" thickBot="1">
      <c r="A249" s="24" t="s">
        <v>78</v>
      </c>
      <c r="B249" s="51" t="s">
        <v>91</v>
      </c>
      <c r="C249" s="26" t="s">
        <v>245</v>
      </c>
      <c r="D249" s="12">
        <v>1513384.79</v>
      </c>
      <c r="E249" s="52">
        <v>756559</v>
      </c>
      <c r="F249" s="53">
        <f t="shared" si="3"/>
        <v>756825.79</v>
      </c>
    </row>
    <row r="250" spans="1:6" ht="13.5" thickBot="1">
      <c r="A250" s="54"/>
      <c r="B250" s="55"/>
      <c r="C250" s="56"/>
      <c r="D250" s="57"/>
      <c r="E250" s="55"/>
      <c r="F250" s="55"/>
    </row>
    <row r="251" spans="1:6" ht="13.5" thickBot="1">
      <c r="A251" s="87" t="s">
        <v>388</v>
      </c>
      <c r="B251" s="88" t="s">
        <v>389</v>
      </c>
      <c r="C251" s="89" t="s">
        <v>92</v>
      </c>
      <c r="D251" s="90">
        <v>-558948.98</v>
      </c>
      <c r="E251" s="90">
        <v>325711.63</v>
      </c>
      <c r="F251" s="91" t="s">
        <v>246</v>
      </c>
    </row>
    <row r="252" spans="1:6" ht="1.5" customHeight="1">
      <c r="A252"/>
      <c r="B252"/>
      <c r="C252"/>
      <c r="D252"/>
      <c r="E252"/>
      <c r="F252"/>
    </row>
    <row r="253" spans="1:6" ht="12.75" customHeight="1" hidden="1">
      <c r="A253" s="94" t="s">
        <v>247</v>
      </c>
      <c r="B253" s="94"/>
      <c r="C253" s="94"/>
      <c r="D253" s="94"/>
      <c r="E253" s="94"/>
      <c r="F253" s="94"/>
    </row>
    <row r="254" spans="1:6" ht="13.5" thickBot="1">
      <c r="A254" s="14"/>
      <c r="B254" s="15"/>
      <c r="C254" s="16"/>
      <c r="D254" s="17"/>
      <c r="E254" s="17"/>
      <c r="F254" s="16"/>
    </row>
    <row r="255" spans="1:6" ht="12.75">
      <c r="A255" s="95" t="s">
        <v>2</v>
      </c>
      <c r="B255" s="98" t="s">
        <v>4</v>
      </c>
      <c r="C255" s="101" t="s">
        <v>248</v>
      </c>
      <c r="D255" s="104" t="s">
        <v>6</v>
      </c>
      <c r="E255" s="104" t="s">
        <v>7</v>
      </c>
      <c r="F255" s="92" t="s">
        <v>8</v>
      </c>
    </row>
    <row r="256" spans="1:6" ht="12.75">
      <c r="A256" s="96"/>
      <c r="B256" s="99"/>
      <c r="C256" s="102"/>
      <c r="D256" s="105"/>
      <c r="E256" s="105"/>
      <c r="F256" s="93"/>
    </row>
    <row r="257" spans="1:6" ht="12.75">
      <c r="A257" s="96"/>
      <c r="B257" s="99"/>
      <c r="C257" s="102"/>
      <c r="D257" s="105"/>
      <c r="E257" s="105"/>
      <c r="F257" s="93"/>
    </row>
    <row r="258" spans="1:6" ht="12.75" customHeight="1">
      <c r="A258" s="96"/>
      <c r="B258" s="99"/>
      <c r="C258" s="102"/>
      <c r="D258" s="105"/>
      <c r="E258" s="105"/>
      <c r="F258" s="93"/>
    </row>
    <row r="259" spans="1:6" ht="9.75" customHeight="1">
      <c r="A259" s="96"/>
      <c r="B259" s="99"/>
      <c r="C259" s="102"/>
      <c r="D259" s="105"/>
      <c r="E259" s="105"/>
      <c r="F259" s="93"/>
    </row>
    <row r="260" spans="1:6" ht="12.75" hidden="1">
      <c r="A260" s="96"/>
      <c r="B260" s="99"/>
      <c r="C260" s="102"/>
      <c r="D260" s="105"/>
      <c r="E260" s="105"/>
      <c r="F260" s="93"/>
    </row>
    <row r="261" spans="1:6" ht="12.75" hidden="1">
      <c r="A261" s="97"/>
      <c r="B261" s="100"/>
      <c r="C261" s="103"/>
      <c r="D261" s="106"/>
      <c r="E261" s="106"/>
      <c r="F261" s="107"/>
    </row>
    <row r="262" spans="1:6" ht="13.5" thickBot="1">
      <c r="A262" s="71">
        <v>1</v>
      </c>
      <c r="B262" s="72">
        <v>2</v>
      </c>
      <c r="C262" s="73">
        <v>3</v>
      </c>
      <c r="D262" s="74" t="s">
        <v>9</v>
      </c>
      <c r="E262" s="86" t="s">
        <v>10</v>
      </c>
      <c r="F262" s="76" t="s">
        <v>11</v>
      </c>
    </row>
    <row r="263" spans="1:6" ht="12.75">
      <c r="A263" s="58" t="s">
        <v>249</v>
      </c>
      <c r="B263" s="59" t="s">
        <v>250</v>
      </c>
      <c r="C263" s="18" t="s">
        <v>92</v>
      </c>
      <c r="D263" s="19">
        <v>558948.98</v>
      </c>
      <c r="E263" s="19">
        <v>-325711.63</v>
      </c>
      <c r="F263" s="60" t="s">
        <v>92</v>
      </c>
    </row>
    <row r="264" spans="1:6" ht="12.75">
      <c r="A264" s="61" t="s">
        <v>15</v>
      </c>
      <c r="B264" s="62"/>
      <c r="C264" s="63"/>
      <c r="D264" s="64"/>
      <c r="E264" s="64"/>
      <c r="F264" s="65"/>
    </row>
    <row r="265" spans="1:6" ht="12.75">
      <c r="A265" s="39" t="s">
        <v>251</v>
      </c>
      <c r="B265" s="66" t="s">
        <v>252</v>
      </c>
      <c r="C265" s="67" t="s">
        <v>92</v>
      </c>
      <c r="D265" s="42">
        <v>45000</v>
      </c>
      <c r="E265" s="42" t="s">
        <v>24</v>
      </c>
      <c r="F265" s="44">
        <v>45000</v>
      </c>
    </row>
    <row r="266" spans="1:6" ht="12.75">
      <c r="A266" s="61" t="s">
        <v>253</v>
      </c>
      <c r="B266" s="62"/>
      <c r="C266" s="63"/>
      <c r="D266" s="64"/>
      <c r="E266" s="64"/>
      <c r="F266" s="65"/>
    </row>
    <row r="267" spans="1:6" ht="22.5">
      <c r="A267" s="33" t="s">
        <v>254</v>
      </c>
      <c r="B267" s="34" t="s">
        <v>252</v>
      </c>
      <c r="C267" s="68" t="s">
        <v>375</v>
      </c>
      <c r="D267" s="36">
        <v>45000</v>
      </c>
      <c r="E267" s="36" t="s">
        <v>24</v>
      </c>
      <c r="F267" s="37">
        <v>45000</v>
      </c>
    </row>
    <row r="268" spans="1:6" s="69" customFormat="1" ht="12.75">
      <c r="A268" s="39" t="s">
        <v>255</v>
      </c>
      <c r="B268" s="66" t="s">
        <v>256</v>
      </c>
      <c r="C268" s="67" t="s">
        <v>92</v>
      </c>
      <c r="D268" s="42" t="s">
        <v>24</v>
      </c>
      <c r="E268" s="42" t="s">
        <v>24</v>
      </c>
      <c r="F268" s="44" t="s">
        <v>24</v>
      </c>
    </row>
    <row r="269" spans="1:6" s="69" customFormat="1" ht="12.75">
      <c r="A269" s="61" t="s">
        <v>253</v>
      </c>
      <c r="B269" s="62"/>
      <c r="C269" s="63"/>
      <c r="D269" s="64"/>
      <c r="E269" s="64"/>
      <c r="F269" s="65"/>
    </row>
    <row r="270" spans="1:6" s="69" customFormat="1" ht="12.75">
      <c r="A270" s="58" t="s">
        <v>257</v>
      </c>
      <c r="B270" s="59" t="s">
        <v>258</v>
      </c>
      <c r="C270" s="18" t="s">
        <v>259</v>
      </c>
      <c r="D270" s="19">
        <v>513948.98</v>
      </c>
      <c r="E270" s="19">
        <v>-325711.63</v>
      </c>
      <c r="F270" s="60">
        <v>839660.61</v>
      </c>
    </row>
    <row r="271" spans="1:6" s="69" customFormat="1" ht="22.5">
      <c r="A271" s="58" t="s">
        <v>260</v>
      </c>
      <c r="B271" s="59" t="s">
        <v>258</v>
      </c>
      <c r="C271" s="18" t="s">
        <v>261</v>
      </c>
      <c r="D271" s="19">
        <v>513948.98</v>
      </c>
      <c r="E271" s="19">
        <v>-325711.63</v>
      </c>
      <c r="F271" s="60">
        <v>839660.61</v>
      </c>
    </row>
    <row r="272" spans="1:6" s="69" customFormat="1" ht="12.75">
      <c r="A272" s="58" t="s">
        <v>275</v>
      </c>
      <c r="B272" s="59" t="s">
        <v>262</v>
      </c>
      <c r="C272" s="18" t="s">
        <v>376</v>
      </c>
      <c r="D272" s="19">
        <v>-7600400</v>
      </c>
      <c r="E272" s="19">
        <v>-3404890.96</v>
      </c>
      <c r="F272" s="60" t="s">
        <v>246</v>
      </c>
    </row>
    <row r="273" spans="1:6" s="69" customFormat="1" ht="22.5">
      <c r="A273" s="24" t="s">
        <v>263</v>
      </c>
      <c r="B273" s="25" t="s">
        <v>262</v>
      </c>
      <c r="C273" s="13" t="s">
        <v>377</v>
      </c>
      <c r="D273" s="12">
        <v>-7600400</v>
      </c>
      <c r="E273" s="12">
        <v>-3404890.96</v>
      </c>
      <c r="F273" s="53" t="s">
        <v>246</v>
      </c>
    </row>
    <row r="274" spans="1:6" s="69" customFormat="1" ht="12.75">
      <c r="A274" s="58" t="s">
        <v>276</v>
      </c>
      <c r="B274" s="59" t="s">
        <v>264</v>
      </c>
      <c r="C274" s="18" t="s">
        <v>378</v>
      </c>
      <c r="D274" s="19">
        <v>8114348.98</v>
      </c>
      <c r="E274" s="19">
        <v>3079179.33</v>
      </c>
      <c r="F274" s="60" t="s">
        <v>246</v>
      </c>
    </row>
    <row r="275" spans="1:6" s="69" customFormat="1" ht="22.5">
      <c r="A275" s="24" t="s">
        <v>265</v>
      </c>
      <c r="B275" s="25" t="s">
        <v>264</v>
      </c>
      <c r="C275" s="13" t="s">
        <v>379</v>
      </c>
      <c r="D275" s="12">
        <v>8114348.98</v>
      </c>
      <c r="E275" s="12">
        <v>3079179.33</v>
      </c>
      <c r="F275" s="53" t="s">
        <v>246</v>
      </c>
    </row>
    <row r="276" spans="1:4" ht="27" customHeight="1">
      <c r="A276" s="7" t="s">
        <v>295</v>
      </c>
      <c r="B276" s="20"/>
      <c r="D276" s="20" t="s">
        <v>296</v>
      </c>
    </row>
    <row r="277" spans="2:4" ht="30.75" customHeight="1">
      <c r="B277" s="21" t="s">
        <v>266</v>
      </c>
      <c r="D277" s="21" t="s">
        <v>267</v>
      </c>
    </row>
    <row r="278" ht="6" customHeight="1" hidden="1"/>
    <row r="279" ht="12.75" hidden="1"/>
    <row r="281" spans="1:4" ht="12.75">
      <c r="A281" s="7" t="s">
        <v>268</v>
      </c>
      <c r="B281" s="20"/>
      <c r="D281" s="20" t="s">
        <v>269</v>
      </c>
    </row>
    <row r="282" spans="2:4" ht="31.5">
      <c r="B282" s="21" t="s">
        <v>266</v>
      </c>
      <c r="D282" s="21" t="s">
        <v>267</v>
      </c>
    </row>
    <row r="283" ht="12.75">
      <c r="A283" s="7" t="s">
        <v>277</v>
      </c>
    </row>
  </sheetData>
  <sheetProtection/>
  <mergeCells count="27">
    <mergeCell ref="A9:D9"/>
    <mergeCell ref="D1:E1"/>
    <mergeCell ref="D2:E2"/>
    <mergeCell ref="D3:E3"/>
    <mergeCell ref="D4:E4"/>
    <mergeCell ref="A7:F7"/>
    <mergeCell ref="A6:F6"/>
    <mergeCell ref="A10:A16"/>
    <mergeCell ref="B10:B16"/>
    <mergeCell ref="C10:C16"/>
    <mergeCell ref="D10:D16"/>
    <mergeCell ref="E10:E16"/>
    <mergeCell ref="F10:F16"/>
    <mergeCell ref="A85:D85"/>
    <mergeCell ref="A87:A94"/>
    <mergeCell ref="B87:B94"/>
    <mergeCell ref="C87:C92"/>
    <mergeCell ref="D87:D94"/>
    <mergeCell ref="E87:E92"/>
    <mergeCell ref="F87:F92"/>
    <mergeCell ref="A253:F253"/>
    <mergeCell ref="A255:A261"/>
    <mergeCell ref="B255:B261"/>
    <mergeCell ref="C255:C261"/>
    <mergeCell ref="D255:D261"/>
    <mergeCell ref="E255:E261"/>
    <mergeCell ref="F255:F261"/>
  </mergeCells>
  <conditionalFormatting sqref="E256:F256 F245:F275 E245:E265 E86:F86 E88:F88 E103:F103 F223:F225 E221:F221 E223 E97:F97 E99:F101 E111:F112 E114:F114 E91:F91 E93:F93 E105:F106 E108:F108 F34 F32 F41 F51 F21 F19 F28 F25:F26 F38:F39">
    <cfRule type="cellIs" priority="960" dxfId="0" operator="equal" stopIfTrue="1">
      <formula>0</formula>
    </cfRule>
  </conditionalFormatting>
  <conditionalFormatting sqref="F16">
    <cfRule type="cellIs" priority="958" dxfId="15" operator="equal" stopIfTrue="1">
      <formula>0</formula>
    </cfRule>
  </conditionalFormatting>
  <conditionalFormatting sqref="F258:F260 E256:F256 E258">
    <cfRule type="cellIs" priority="38" dxfId="0" operator="equal" stopIfTrue="1">
      <formula>0</formula>
    </cfRule>
  </conditionalFormatting>
  <conditionalFormatting sqref="F258:F260 E256:F256 E258">
    <cfRule type="cellIs" priority="24" dxfId="0" operator="equal" stopIfTrue="1">
      <formula>0</formula>
    </cfRule>
  </conditionalFormatting>
  <conditionalFormatting sqref="E91:F91 E93:F93">
    <cfRule type="cellIs" priority="13" dxfId="0" operator="equal" stopIfTrue="1">
      <formula>0</formula>
    </cfRule>
  </conditionalFormatting>
  <conditionalFormatting sqref="E105:F106">
    <cfRule type="cellIs" priority="12" dxfId="0" operator="equal" stopIfTrue="1">
      <formula>0</formula>
    </cfRule>
  </conditionalFormatting>
  <conditionalFormatting sqref="E108:F108">
    <cfRule type="cellIs" priority="11" dxfId="0" operator="equal" stopIfTrue="1">
      <formula>0</formula>
    </cfRule>
  </conditionalFormatting>
  <conditionalFormatting sqref="F258:F260 E256:F256 E258">
    <cfRule type="cellIs" priority="10" dxfId="0" operator="equal" stopIfTrue="1">
      <formula>0</formula>
    </cfRule>
  </conditionalFormatting>
  <conditionalFormatting sqref="F22 F20">
    <cfRule type="cellIs" priority="9" dxfId="0" operator="equal" stopIfTrue="1">
      <formula>0</formula>
    </cfRule>
  </conditionalFormatting>
  <conditionalFormatting sqref="F29">
    <cfRule type="cellIs" priority="8" dxfId="0" operator="equal" stopIfTrue="1">
      <formula>0</formula>
    </cfRule>
  </conditionalFormatting>
  <conditionalFormatting sqref="F27">
    <cfRule type="cellIs" priority="7" dxfId="0" operator="equal" stopIfTrue="1">
      <formula>0</formula>
    </cfRule>
  </conditionalFormatting>
  <conditionalFormatting sqref="F26">
    <cfRule type="cellIs" priority="6" dxfId="0" operator="equal" stopIfTrue="1">
      <formula>0</formula>
    </cfRule>
  </conditionalFormatting>
  <conditionalFormatting sqref="F39">
    <cfRule type="cellIs" priority="5" dxfId="0" operator="equal" stopIfTrue="1">
      <formula>0</formula>
    </cfRule>
  </conditionalFormatting>
  <conditionalFormatting sqref="E97:F97 E99:F99">
    <cfRule type="cellIs" priority="4" dxfId="0" operator="equal" stopIfTrue="1">
      <formula>0</formula>
    </cfRule>
  </conditionalFormatting>
  <conditionalFormatting sqref="E111:F112">
    <cfRule type="cellIs" priority="3" dxfId="0" operator="equal" stopIfTrue="1">
      <formula>0</formula>
    </cfRule>
  </conditionalFormatting>
  <conditionalFormatting sqref="E114:F114">
    <cfRule type="cellIs" priority="2" dxfId="0" operator="equal" stopIfTrue="1">
      <formula>0</formula>
    </cfRule>
  </conditionalFormatting>
  <conditionalFormatting sqref="F266:F268 E264:F264 E266">
    <cfRule type="cellIs" priority="1" dxfId="0" operator="equal" stopIfTrue="1">
      <formula>0</formula>
    </cfRule>
  </conditionalFormatting>
  <printOptions/>
  <pageMargins left="0.7" right="0.35" top="0.23" bottom="0.26" header="0.3" footer="0.3"/>
  <pageSetup fitToHeight="0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Элемент</cp:lastModifiedBy>
  <cp:lastPrinted>2018-07-13T07:53:10Z</cp:lastPrinted>
  <dcterms:created xsi:type="dcterms:W3CDTF">2014-04-27T23:51:13Z</dcterms:created>
  <dcterms:modified xsi:type="dcterms:W3CDTF">2019-09-05T03:19:55Z</dcterms:modified>
  <cp:category/>
  <cp:version/>
  <cp:contentType/>
  <cp:contentStatus/>
</cp:coreProperties>
</file>